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лиенты" sheetId="1" state="visible" r:id="rId1"/>
    <sheet name="Нормы" sheetId="2" state="visible" r:id="rId2"/>
    <sheet name="Как пользоватьс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10201D"/>
      <sz val="15"/>
    </font>
    <font>
      <color rgb="005B6B67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E7C66"/>
      </patternFill>
    </fill>
    <fill>
      <patternFill patternType="solid">
        <fgColor rgb="00FFF8E6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DDE5E2"/>
      </left>
      <right style="thin">
        <color rgb="00DDE5E2"/>
      </right>
      <top style="thin">
        <color rgb="00DDE5E2"/>
      </top>
      <bottom style="thin">
        <color rgb="00DDE5E2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" fontId="0" fillId="4" borderId="1" pivotButton="0" quotePrefix="0" xfId="0"/>
    <xf numFmtId="0" fontId="0" fillId="4" borderId="1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FFE3B3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6" customWidth="1" min="3" max="3"/>
    <col width="13" customWidth="1" min="4" max="4"/>
    <col width="13" customWidth="1" min="5" max="5"/>
    <col width="13" customWidth="1" min="6" max="6"/>
    <col width="11" customWidth="1" min="7" max="7"/>
    <col width="11" customWidth="1" min="8" max="8"/>
    <col width="11" customWidth="1" min="9" max="9"/>
    <col width="30" customWidth="1" min="10" max="10"/>
    <col width="40" customWidth="1" min="11" max="11"/>
  </cols>
  <sheetData>
    <row r="1">
      <c r="A1" s="1" t="inlineStr">
        <is>
          <t>Ритм касаний с клиентами</t>
        </is>
      </c>
    </row>
    <row r="2">
      <c r="A2" s="2" t="inlineStr">
        <is>
          <t>Жёлтые ячейки заполняете вы, зелёные считаются сами. Grada — CRM с ИИ-помощником для дилеров спецтехники · gradacrm.ru</t>
        </is>
      </c>
    </row>
    <row r="3">
      <c r="A3" s="3" t="inlineStr">
        <is>
          <t>Сегодня:</t>
        </is>
      </c>
      <c r="B3" s="4">
        <f>TODAY()</f>
        <v/>
      </c>
    </row>
    <row r="5" ht="45" customHeight="1">
      <c r="A5" s="5" t="inlineStr">
        <is>
          <t>Клиент</t>
        </is>
      </c>
      <c r="B5" s="5" t="inlineStr">
        <is>
          <t>Класс</t>
        </is>
      </c>
      <c r="C5" s="5" t="inlineStr">
        <is>
          <t>Ответственный</t>
        </is>
      </c>
      <c r="D5" s="5" t="inlineStr">
        <is>
          <t>Последнее касание: техника</t>
        </is>
      </c>
      <c r="E5" s="5" t="inlineStr">
        <is>
          <t>Последнее касание: сервис</t>
        </is>
      </c>
      <c r="F5" s="5" t="inlineStr">
        <is>
          <t>Последнее касание: запчасти</t>
        </is>
      </c>
      <c r="G5" s="5" t="inlineStr">
        <is>
          <t>Дней без касания: техника</t>
        </is>
      </c>
      <c r="H5" s="5" t="inlineStr">
        <is>
          <t>Дней без касания: сервис</t>
        </is>
      </c>
      <c r="I5" s="5" t="inlineStr">
        <is>
          <t>Дней без касания: запчасти</t>
        </is>
      </c>
      <c r="J5" s="5" t="inlineStr">
        <is>
          <t>Статус</t>
        </is>
      </c>
      <c r="K5" s="5" t="inlineStr">
        <is>
          <t>Следующий повод для звонка</t>
        </is>
      </c>
    </row>
    <row r="6">
      <c r="A6" s="6" t="inlineStr">
        <is>
          <t>ООО «Горный берег»</t>
        </is>
      </c>
      <c r="B6" s="6" t="inlineStr">
        <is>
          <t>Ключевые</t>
        </is>
      </c>
      <c r="C6" s="6" t="inlineStr">
        <is>
          <t>Иванов</t>
        </is>
      </c>
      <c r="D6" s="7" t="n">
        <v>46277</v>
      </c>
      <c r="E6" s="7" t="n">
        <v>46236</v>
      </c>
      <c r="F6" s="7" t="n">
        <v>46290</v>
      </c>
      <c r="G6" s="8">
        <f>IF(OR($A6="",D6=""),"",$B$3-D6)</f>
        <v/>
      </c>
      <c r="H6" s="8">
        <f>IF(OR($A6="",E6=""),"",$B$3-E6)</f>
        <v/>
      </c>
      <c r="I6" s="8">
        <f>IF(OR($A6="",F6=""),"",$B$3-F6)</f>
        <v/>
      </c>
      <c r="J6" s="9">
        <f>IF(OR($A6="",$B6=""),"",IFERROR(IF(IF(OR(D6="",G6&gt;VLOOKUP($B6,'Нормы'!$A$5:$D$20,2,FALSE)),"техника, ","")&amp;IF(OR(E6="",H6&gt;VLOOKUP($B6,'Нормы'!$A$5:$D$20,3,FALSE)),"сервис, ","")&amp;IF(OR(F6="",I6&gt;VLOOKUP($B6,'Нормы'!$A$5:$D$20,4,FALSE)),"запчасти, ","")="","В норме","Просрочено: "&amp;LEFT(IF(OR(D6="",G6&gt;VLOOKUP($B6,'Нормы'!$A$5:$D$20,2,FALSE)),"техника, ","")&amp;IF(OR(E6="",H6&gt;VLOOKUP($B6,'Нормы'!$A$5:$D$20,3,FALSE)),"сервис, ","")&amp;IF(OR(F6="",I6&gt;VLOOKUP($B6,'Нормы'!$A$5:$D$20,4,FALSE)),"запчасти, ",""),LEN(IF(OR(D6="",G6&gt;VLOOKUP($B6,'Нормы'!$A$5:$D$20,2,FALSE)),"техника, ","")&amp;IF(OR(E6="",H6&gt;VLOOKUP($B6,'Нормы'!$A$5:$D$20,3,FALSE)),"сервис, ","")&amp;IF(OR(F6="",I6&gt;VLOOKUP($B6,'Нормы'!$A$5:$D$20,4,FALSE)),"запчасти, ",""))-2)),"Проверьте класс"))</f>
        <v/>
      </c>
      <c r="K6" s="6" t="inlineStr">
        <is>
          <t>Скоро ТО-2000 на погрузчике</t>
        </is>
      </c>
    </row>
    <row r="7">
      <c r="A7" s="6" t="inlineStr">
        <is>
          <t>ООО «Лесной массив»</t>
        </is>
      </c>
      <c r="B7" s="6" t="inlineStr">
        <is>
          <t>Основные</t>
        </is>
      </c>
      <c r="C7" s="6" t="inlineStr">
        <is>
          <t>Петров</t>
        </is>
      </c>
      <c r="D7" s="7" t="n">
        <v>46122</v>
      </c>
      <c r="E7" s="7" t="n">
        <v>46249</v>
      </c>
      <c r="F7" s="7" t="n">
        <v>46266</v>
      </c>
      <c r="G7" s="8">
        <f>IF(OR($A7="",D7=""),"",$B$3-D7)</f>
        <v/>
      </c>
      <c r="H7" s="8">
        <f>IF(OR($A7="",E7=""),"",$B$3-E7)</f>
        <v/>
      </c>
      <c r="I7" s="8">
        <f>IF(OR($A7="",F7=""),"",$B$3-F7)</f>
        <v/>
      </c>
      <c r="J7" s="9">
        <f>IF(OR($A7="",$B7=""),"",IFERROR(IF(IF(OR(D7="",G7&gt;VLOOKUP($B7,'Нормы'!$A$5:$D$20,2,FALSE)),"техника, ","")&amp;IF(OR(E7="",H7&gt;VLOOKUP($B7,'Нормы'!$A$5:$D$20,3,FALSE)),"сервис, ","")&amp;IF(OR(F7="",I7&gt;VLOOKUP($B7,'Нормы'!$A$5:$D$20,4,FALSE)),"запчасти, ","")="","В норме","Просрочено: "&amp;LEFT(IF(OR(D7="",G7&gt;VLOOKUP($B7,'Нормы'!$A$5:$D$20,2,FALSE)),"техника, ","")&amp;IF(OR(E7="",H7&gt;VLOOKUP($B7,'Нормы'!$A$5:$D$20,3,FALSE)),"сервис, ","")&amp;IF(OR(F7="",I7&gt;VLOOKUP($B7,'Нормы'!$A$5:$D$20,4,FALSE)),"запчасти, ",""),LEN(IF(OR(D7="",G7&gt;VLOOKUP($B7,'Нормы'!$A$5:$D$20,2,FALSE)),"техника, ","")&amp;IF(OR(E7="",H7&gt;VLOOKUP($B7,'Нормы'!$A$5:$D$20,3,FALSE)),"сервис, ","")&amp;IF(OR(F7="",I7&gt;VLOOKUP($B7,'Нормы'!$A$5:$D$20,4,FALSE)),"запчасти, ",""))-2)),"Проверьте класс"))</f>
        <v/>
      </c>
      <c r="K7" s="6" t="inlineStr">
        <is>
          <t>Харвестер 2021 года — узнать планы на обновление</t>
        </is>
      </c>
    </row>
    <row r="8">
      <c r="A8" s="6" t="inlineStr">
        <is>
          <t>ООО «СтройДор»</t>
        </is>
      </c>
      <c r="B8" s="6" t="inlineStr">
        <is>
          <t>Малые</t>
        </is>
      </c>
      <c r="C8" s="6" t="inlineStr">
        <is>
          <t>Сидорова</t>
        </is>
      </c>
      <c r="D8" s="7" t="n">
        <v>46193</v>
      </c>
      <c r="E8" s="7" t="n">
        <v>46213</v>
      </c>
      <c r="F8" s="7" t="n">
        <v>46270</v>
      </c>
      <c r="G8" s="8">
        <f>IF(OR($A8="",D8=""),"",$B$3-D8)</f>
        <v/>
      </c>
      <c r="H8" s="8">
        <f>IF(OR($A8="",E8=""),"",$B$3-E8)</f>
        <v/>
      </c>
      <c r="I8" s="8">
        <f>IF(OR($A8="",F8=""),"",$B$3-F8)</f>
        <v/>
      </c>
      <c r="J8" s="9">
        <f>IF(OR($A8="",$B8=""),"",IFERROR(IF(IF(OR(D8="",G8&gt;VLOOKUP($B8,'Нормы'!$A$5:$D$20,2,FALSE)),"техника, ","")&amp;IF(OR(E8="",H8&gt;VLOOKUP($B8,'Нормы'!$A$5:$D$20,3,FALSE)),"сервис, ","")&amp;IF(OR(F8="",I8&gt;VLOOKUP($B8,'Нормы'!$A$5:$D$20,4,FALSE)),"запчасти, ","")="","В норме","Просрочено: "&amp;LEFT(IF(OR(D8="",G8&gt;VLOOKUP($B8,'Нормы'!$A$5:$D$20,2,FALSE)),"техника, ","")&amp;IF(OR(E8="",H8&gt;VLOOKUP($B8,'Нормы'!$A$5:$D$20,3,FALSE)),"сервис, ","")&amp;IF(OR(F8="",I8&gt;VLOOKUP($B8,'Нормы'!$A$5:$D$20,4,FALSE)),"запчасти, ",""),LEN(IF(OR(D8="",G8&gt;VLOOKUP($B8,'Нормы'!$A$5:$D$20,2,FALSE)),"техника, ","")&amp;IF(OR(E8="",H8&gt;VLOOKUP($B8,'Нормы'!$A$5:$D$20,3,FALSE)),"сервис, ","")&amp;IF(OR(F8="",I8&gt;VLOOKUP($B8,'Нормы'!$A$5:$D$20,4,FALSE)),"запчасти, ",""))-2)),"Проверьте класс"))</f>
        <v/>
      </c>
      <c r="K8" s="6" t="n"/>
    </row>
    <row r="9">
      <c r="A9" s="6" t="inlineStr">
        <is>
          <t>ИП Кузнецов</t>
        </is>
      </c>
      <c r="B9" s="6" t="inlineStr">
        <is>
          <t>Основные</t>
        </is>
      </c>
      <c r="C9" s="6" t="inlineStr">
        <is>
          <t>Иванов</t>
        </is>
      </c>
      <c r="D9" s="7" t="n"/>
      <c r="E9" s="7" t="n"/>
      <c r="F9" s="7" t="n">
        <v>46156</v>
      </c>
      <c r="G9" s="8">
        <f>IF(OR($A9="",D9=""),"",$B$3-D9)</f>
        <v/>
      </c>
      <c r="H9" s="8">
        <f>IF(OR($A9="",E9=""),"",$B$3-E9)</f>
        <v/>
      </c>
      <c r="I9" s="8">
        <f>IF(OR($A9="",F9=""),"",$B$3-F9)</f>
        <v/>
      </c>
      <c r="J9" s="9">
        <f>IF(OR($A9="",$B9=""),"",IFERROR(IF(IF(OR(D9="",G9&gt;VLOOKUP($B9,'Нормы'!$A$5:$D$20,2,FALSE)),"техника, ","")&amp;IF(OR(E9="",H9&gt;VLOOKUP($B9,'Нормы'!$A$5:$D$20,3,FALSE)),"сервис, ","")&amp;IF(OR(F9="",I9&gt;VLOOKUP($B9,'Нормы'!$A$5:$D$20,4,FALSE)),"запчасти, ","")="","В норме","Просрочено: "&amp;LEFT(IF(OR(D9="",G9&gt;VLOOKUP($B9,'Нормы'!$A$5:$D$20,2,FALSE)),"техника, ","")&amp;IF(OR(E9="",H9&gt;VLOOKUP($B9,'Нормы'!$A$5:$D$20,3,FALSE)),"сервис, ","")&amp;IF(OR(F9="",I9&gt;VLOOKUP($B9,'Нормы'!$A$5:$D$20,4,FALSE)),"запчасти, ",""),LEN(IF(OR(D9="",G9&gt;VLOOKUP($B9,'Нормы'!$A$5:$D$20,2,FALSE)),"техника, ","")&amp;IF(OR(E9="",H9&gt;VLOOKUP($B9,'Нормы'!$A$5:$D$20,3,FALSE)),"сервис, ","")&amp;IF(OR(F9="",I9&gt;VLOOKUP($B9,'Нормы'!$A$5:$D$20,4,FALSE)),"запчасти, ",""))-2)),"Проверьте класс"))</f>
        <v/>
      </c>
      <c r="K9" s="6" t="inlineStr">
        <is>
          <t>Пауза в закупках запчастей — позвонить</t>
        </is>
      </c>
    </row>
    <row r="10">
      <c r="A10" s="6" t="n"/>
      <c r="B10" s="6" t="n"/>
      <c r="C10" s="6" t="n"/>
      <c r="D10" s="7" t="n"/>
      <c r="E10" s="7" t="n"/>
      <c r="F10" s="7" t="n"/>
      <c r="G10" s="8">
        <f>IF(OR($A10="",D10=""),"",$B$3-D10)</f>
        <v/>
      </c>
      <c r="H10" s="8">
        <f>IF(OR($A10="",E10=""),"",$B$3-E10)</f>
        <v/>
      </c>
      <c r="I10" s="8">
        <f>IF(OR($A10="",F10=""),"",$B$3-F10)</f>
        <v/>
      </c>
      <c r="J10" s="9">
        <f>IF(OR($A10="",$B10=""),"",IFERROR(IF(IF(OR(D10="",G10&gt;VLOOKUP($B10,'Нормы'!$A$5:$D$20,2,FALSE)),"техника, ","")&amp;IF(OR(E10="",H10&gt;VLOOKUP($B10,'Нормы'!$A$5:$D$20,3,FALSE)),"сервис, ","")&amp;IF(OR(F10="",I10&gt;VLOOKUP($B10,'Нормы'!$A$5:$D$20,4,FALSE)),"запчасти, ","")="","В норме","Просрочено: "&amp;LEFT(IF(OR(D10="",G10&gt;VLOOKUP($B10,'Нормы'!$A$5:$D$20,2,FALSE)),"техника, ","")&amp;IF(OR(E10="",H10&gt;VLOOKUP($B10,'Нормы'!$A$5:$D$20,3,FALSE)),"сервис, ","")&amp;IF(OR(F10="",I10&gt;VLOOKUP($B10,'Нормы'!$A$5:$D$20,4,FALSE)),"запчасти, ",""),LEN(IF(OR(D10="",G10&gt;VLOOKUP($B10,'Нормы'!$A$5:$D$20,2,FALSE)),"техника, ","")&amp;IF(OR(E10="",H10&gt;VLOOKUP($B10,'Нормы'!$A$5:$D$20,3,FALSE)),"сервис, ","")&amp;IF(OR(F10="",I10&gt;VLOOKUP($B10,'Нормы'!$A$5:$D$20,4,FALSE)),"запчасти, ",""))-2)),"Проверьте класс"))</f>
        <v/>
      </c>
      <c r="K10" s="6" t="n"/>
    </row>
    <row r="11">
      <c r="A11" s="6" t="n"/>
      <c r="B11" s="6" t="n"/>
      <c r="C11" s="6" t="n"/>
      <c r="D11" s="7" t="n"/>
      <c r="E11" s="7" t="n"/>
      <c r="F11" s="7" t="n"/>
      <c r="G11" s="8">
        <f>IF(OR($A11="",D11=""),"",$B$3-D11)</f>
        <v/>
      </c>
      <c r="H11" s="8">
        <f>IF(OR($A11="",E11=""),"",$B$3-E11)</f>
        <v/>
      </c>
      <c r="I11" s="8">
        <f>IF(OR($A11="",F11=""),"",$B$3-F11)</f>
        <v/>
      </c>
      <c r="J11" s="9">
        <f>IF(OR($A11="",$B11=""),"",IFERROR(IF(IF(OR(D11="",G11&gt;VLOOKUP($B11,'Нормы'!$A$5:$D$20,2,FALSE)),"техника, ","")&amp;IF(OR(E11="",H11&gt;VLOOKUP($B11,'Нормы'!$A$5:$D$20,3,FALSE)),"сервис, ","")&amp;IF(OR(F11="",I11&gt;VLOOKUP($B11,'Нормы'!$A$5:$D$20,4,FALSE)),"запчасти, ","")="","В норме","Просрочено: "&amp;LEFT(IF(OR(D11="",G11&gt;VLOOKUP($B11,'Нормы'!$A$5:$D$20,2,FALSE)),"техника, ","")&amp;IF(OR(E11="",H11&gt;VLOOKUP($B11,'Нормы'!$A$5:$D$20,3,FALSE)),"сервис, ","")&amp;IF(OR(F11="",I11&gt;VLOOKUP($B11,'Нормы'!$A$5:$D$20,4,FALSE)),"запчасти, ",""),LEN(IF(OR(D11="",G11&gt;VLOOKUP($B11,'Нормы'!$A$5:$D$20,2,FALSE)),"техника, ","")&amp;IF(OR(E11="",H11&gt;VLOOKUP($B11,'Нормы'!$A$5:$D$20,3,FALSE)),"сервис, ","")&amp;IF(OR(F11="",I11&gt;VLOOKUP($B11,'Нормы'!$A$5:$D$20,4,FALSE)),"запчасти, ",""))-2)),"Проверьте класс"))</f>
        <v/>
      </c>
      <c r="K11" s="6" t="n"/>
    </row>
    <row r="12">
      <c r="A12" s="6" t="n"/>
      <c r="B12" s="6" t="n"/>
      <c r="C12" s="6" t="n"/>
      <c r="D12" s="7" t="n"/>
      <c r="E12" s="7" t="n"/>
      <c r="F12" s="7" t="n"/>
      <c r="G12" s="8">
        <f>IF(OR($A12="",D12=""),"",$B$3-D12)</f>
        <v/>
      </c>
      <c r="H12" s="8">
        <f>IF(OR($A12="",E12=""),"",$B$3-E12)</f>
        <v/>
      </c>
      <c r="I12" s="8">
        <f>IF(OR($A12="",F12=""),"",$B$3-F12)</f>
        <v/>
      </c>
      <c r="J12" s="9">
        <f>IF(OR($A12="",$B12=""),"",IFERROR(IF(IF(OR(D12="",G12&gt;VLOOKUP($B12,'Нормы'!$A$5:$D$20,2,FALSE)),"техника, ","")&amp;IF(OR(E12="",H12&gt;VLOOKUP($B12,'Нормы'!$A$5:$D$20,3,FALSE)),"сервис, ","")&amp;IF(OR(F12="",I12&gt;VLOOKUP($B12,'Нормы'!$A$5:$D$20,4,FALSE)),"запчасти, ","")="","В норме","Просрочено: "&amp;LEFT(IF(OR(D12="",G12&gt;VLOOKUP($B12,'Нормы'!$A$5:$D$20,2,FALSE)),"техника, ","")&amp;IF(OR(E12="",H12&gt;VLOOKUP($B12,'Нормы'!$A$5:$D$20,3,FALSE)),"сервис, ","")&amp;IF(OR(F12="",I12&gt;VLOOKUP($B12,'Нормы'!$A$5:$D$20,4,FALSE)),"запчасти, ",""),LEN(IF(OR(D12="",G12&gt;VLOOKUP($B12,'Нормы'!$A$5:$D$20,2,FALSE)),"техника, ","")&amp;IF(OR(E12="",H12&gt;VLOOKUP($B12,'Нормы'!$A$5:$D$20,3,FALSE)),"сервис, ","")&amp;IF(OR(F12="",I12&gt;VLOOKUP($B12,'Нормы'!$A$5:$D$20,4,FALSE)),"запчасти, ",""))-2)),"Проверьте класс"))</f>
        <v/>
      </c>
      <c r="K12" s="6" t="n"/>
    </row>
    <row r="13">
      <c r="A13" s="6" t="n"/>
      <c r="B13" s="6" t="n"/>
      <c r="C13" s="6" t="n"/>
      <c r="D13" s="7" t="n"/>
      <c r="E13" s="7" t="n"/>
      <c r="F13" s="7" t="n"/>
      <c r="G13" s="8">
        <f>IF(OR($A13="",D13=""),"",$B$3-D13)</f>
        <v/>
      </c>
      <c r="H13" s="8">
        <f>IF(OR($A13="",E13=""),"",$B$3-E13)</f>
        <v/>
      </c>
      <c r="I13" s="8">
        <f>IF(OR($A13="",F13=""),"",$B$3-F13)</f>
        <v/>
      </c>
      <c r="J13" s="9">
        <f>IF(OR($A13="",$B13=""),"",IFERROR(IF(IF(OR(D13="",G13&gt;VLOOKUP($B13,'Нормы'!$A$5:$D$20,2,FALSE)),"техника, ","")&amp;IF(OR(E13="",H13&gt;VLOOKUP($B13,'Нормы'!$A$5:$D$20,3,FALSE)),"сервис, ","")&amp;IF(OR(F13="",I13&gt;VLOOKUP($B13,'Нормы'!$A$5:$D$20,4,FALSE)),"запчасти, ","")="","В норме","Просрочено: "&amp;LEFT(IF(OR(D13="",G13&gt;VLOOKUP($B13,'Нормы'!$A$5:$D$20,2,FALSE)),"техника, ","")&amp;IF(OR(E13="",H13&gt;VLOOKUP($B13,'Нормы'!$A$5:$D$20,3,FALSE)),"сервис, ","")&amp;IF(OR(F13="",I13&gt;VLOOKUP($B13,'Нормы'!$A$5:$D$20,4,FALSE)),"запчасти, ",""),LEN(IF(OR(D13="",G13&gt;VLOOKUP($B13,'Нормы'!$A$5:$D$20,2,FALSE)),"техника, ","")&amp;IF(OR(E13="",H13&gt;VLOOKUP($B13,'Нормы'!$A$5:$D$20,3,FALSE)),"сервис, ","")&amp;IF(OR(F13="",I13&gt;VLOOKUP($B13,'Нормы'!$A$5:$D$20,4,FALSE)),"запчасти, ",""))-2)),"Проверьте класс"))</f>
        <v/>
      </c>
      <c r="K13" s="6" t="n"/>
    </row>
    <row r="14">
      <c r="A14" s="6" t="n"/>
      <c r="B14" s="6" t="n"/>
      <c r="C14" s="6" t="n"/>
      <c r="D14" s="7" t="n"/>
      <c r="E14" s="7" t="n"/>
      <c r="F14" s="7" t="n"/>
      <c r="G14" s="8">
        <f>IF(OR($A14="",D14=""),"",$B$3-D14)</f>
        <v/>
      </c>
      <c r="H14" s="8">
        <f>IF(OR($A14="",E14=""),"",$B$3-E14)</f>
        <v/>
      </c>
      <c r="I14" s="8">
        <f>IF(OR($A14="",F14=""),"",$B$3-F14)</f>
        <v/>
      </c>
      <c r="J14" s="9">
        <f>IF(OR($A14="",$B14=""),"",IFERROR(IF(IF(OR(D14="",G14&gt;VLOOKUP($B14,'Нормы'!$A$5:$D$20,2,FALSE)),"техника, ","")&amp;IF(OR(E14="",H14&gt;VLOOKUP($B14,'Нормы'!$A$5:$D$20,3,FALSE)),"сервис, ","")&amp;IF(OR(F14="",I14&gt;VLOOKUP($B14,'Нормы'!$A$5:$D$20,4,FALSE)),"запчасти, ","")="","В норме","Просрочено: "&amp;LEFT(IF(OR(D14="",G14&gt;VLOOKUP($B14,'Нормы'!$A$5:$D$20,2,FALSE)),"техника, ","")&amp;IF(OR(E14="",H14&gt;VLOOKUP($B14,'Нормы'!$A$5:$D$20,3,FALSE)),"сервис, ","")&amp;IF(OR(F14="",I14&gt;VLOOKUP($B14,'Нормы'!$A$5:$D$20,4,FALSE)),"запчасти, ",""),LEN(IF(OR(D14="",G14&gt;VLOOKUP($B14,'Нормы'!$A$5:$D$20,2,FALSE)),"техника, ","")&amp;IF(OR(E14="",H14&gt;VLOOKUP($B14,'Нормы'!$A$5:$D$20,3,FALSE)),"сервис, ","")&amp;IF(OR(F14="",I14&gt;VLOOKUP($B14,'Нормы'!$A$5:$D$20,4,FALSE)),"запчасти, ",""))-2)),"Проверьте класс"))</f>
        <v/>
      </c>
      <c r="K14" s="6" t="n"/>
    </row>
    <row r="15">
      <c r="A15" s="6" t="n"/>
      <c r="B15" s="6" t="n"/>
      <c r="C15" s="6" t="n"/>
      <c r="D15" s="7" t="n"/>
      <c r="E15" s="7" t="n"/>
      <c r="F15" s="7" t="n"/>
      <c r="G15" s="8">
        <f>IF(OR($A15="",D15=""),"",$B$3-D15)</f>
        <v/>
      </c>
      <c r="H15" s="8">
        <f>IF(OR($A15="",E15=""),"",$B$3-E15)</f>
        <v/>
      </c>
      <c r="I15" s="8">
        <f>IF(OR($A15="",F15=""),"",$B$3-F15)</f>
        <v/>
      </c>
      <c r="J15" s="9">
        <f>IF(OR($A15="",$B15=""),"",IFERROR(IF(IF(OR(D15="",G15&gt;VLOOKUP($B15,'Нормы'!$A$5:$D$20,2,FALSE)),"техника, ","")&amp;IF(OR(E15="",H15&gt;VLOOKUP($B15,'Нормы'!$A$5:$D$20,3,FALSE)),"сервис, ","")&amp;IF(OR(F15="",I15&gt;VLOOKUP($B15,'Нормы'!$A$5:$D$20,4,FALSE)),"запчасти, ","")="","В норме","Просрочено: "&amp;LEFT(IF(OR(D15="",G15&gt;VLOOKUP($B15,'Нормы'!$A$5:$D$20,2,FALSE)),"техника, ","")&amp;IF(OR(E15="",H15&gt;VLOOKUP($B15,'Нормы'!$A$5:$D$20,3,FALSE)),"сервис, ","")&amp;IF(OR(F15="",I15&gt;VLOOKUP($B15,'Нормы'!$A$5:$D$20,4,FALSE)),"запчасти, ",""),LEN(IF(OR(D15="",G15&gt;VLOOKUP($B15,'Нормы'!$A$5:$D$20,2,FALSE)),"техника, ","")&amp;IF(OR(E15="",H15&gt;VLOOKUP($B15,'Нормы'!$A$5:$D$20,3,FALSE)),"сервис, ","")&amp;IF(OR(F15="",I15&gt;VLOOKUP($B15,'Нормы'!$A$5:$D$20,4,FALSE)),"запчасти, ",""))-2)),"Проверьте класс"))</f>
        <v/>
      </c>
      <c r="K15" s="6" t="n"/>
    </row>
    <row r="16">
      <c r="A16" s="6" t="n"/>
      <c r="B16" s="6" t="n"/>
      <c r="C16" s="6" t="n"/>
      <c r="D16" s="7" t="n"/>
      <c r="E16" s="7" t="n"/>
      <c r="F16" s="7" t="n"/>
      <c r="G16" s="8">
        <f>IF(OR($A16="",D16=""),"",$B$3-D16)</f>
        <v/>
      </c>
      <c r="H16" s="8">
        <f>IF(OR($A16="",E16=""),"",$B$3-E16)</f>
        <v/>
      </c>
      <c r="I16" s="8">
        <f>IF(OR($A16="",F16=""),"",$B$3-F16)</f>
        <v/>
      </c>
      <c r="J16" s="9">
        <f>IF(OR($A16="",$B16=""),"",IFERROR(IF(IF(OR(D16="",G16&gt;VLOOKUP($B16,'Нормы'!$A$5:$D$20,2,FALSE)),"техника, ","")&amp;IF(OR(E16="",H16&gt;VLOOKUP($B16,'Нормы'!$A$5:$D$20,3,FALSE)),"сервис, ","")&amp;IF(OR(F16="",I16&gt;VLOOKUP($B16,'Нормы'!$A$5:$D$20,4,FALSE)),"запчасти, ","")="","В норме","Просрочено: "&amp;LEFT(IF(OR(D16="",G16&gt;VLOOKUP($B16,'Нормы'!$A$5:$D$20,2,FALSE)),"техника, ","")&amp;IF(OR(E16="",H16&gt;VLOOKUP($B16,'Нормы'!$A$5:$D$20,3,FALSE)),"сервис, ","")&amp;IF(OR(F16="",I16&gt;VLOOKUP($B16,'Нормы'!$A$5:$D$20,4,FALSE)),"запчасти, ",""),LEN(IF(OR(D16="",G16&gt;VLOOKUP($B16,'Нормы'!$A$5:$D$20,2,FALSE)),"техника, ","")&amp;IF(OR(E16="",H16&gt;VLOOKUP($B16,'Нормы'!$A$5:$D$20,3,FALSE)),"сервис, ","")&amp;IF(OR(F16="",I16&gt;VLOOKUP($B16,'Нормы'!$A$5:$D$20,4,FALSE)),"запчасти, ",""))-2)),"Проверьте класс"))</f>
        <v/>
      </c>
      <c r="K16" s="6" t="n"/>
    </row>
    <row r="17">
      <c r="A17" s="6" t="n"/>
      <c r="B17" s="6" t="n"/>
      <c r="C17" s="6" t="n"/>
      <c r="D17" s="7" t="n"/>
      <c r="E17" s="7" t="n"/>
      <c r="F17" s="7" t="n"/>
      <c r="G17" s="8">
        <f>IF(OR($A17="",D17=""),"",$B$3-D17)</f>
        <v/>
      </c>
      <c r="H17" s="8">
        <f>IF(OR($A17="",E17=""),"",$B$3-E17)</f>
        <v/>
      </c>
      <c r="I17" s="8">
        <f>IF(OR($A17="",F17=""),"",$B$3-F17)</f>
        <v/>
      </c>
      <c r="J17" s="9">
        <f>IF(OR($A17="",$B17=""),"",IFERROR(IF(IF(OR(D17="",G17&gt;VLOOKUP($B17,'Нормы'!$A$5:$D$20,2,FALSE)),"техника, ","")&amp;IF(OR(E17="",H17&gt;VLOOKUP($B17,'Нормы'!$A$5:$D$20,3,FALSE)),"сервис, ","")&amp;IF(OR(F17="",I17&gt;VLOOKUP($B17,'Нормы'!$A$5:$D$20,4,FALSE)),"запчасти, ","")="","В норме","Просрочено: "&amp;LEFT(IF(OR(D17="",G17&gt;VLOOKUP($B17,'Нормы'!$A$5:$D$20,2,FALSE)),"техника, ","")&amp;IF(OR(E17="",H17&gt;VLOOKUP($B17,'Нормы'!$A$5:$D$20,3,FALSE)),"сервис, ","")&amp;IF(OR(F17="",I17&gt;VLOOKUP($B17,'Нормы'!$A$5:$D$20,4,FALSE)),"запчасти, ",""),LEN(IF(OR(D17="",G17&gt;VLOOKUP($B17,'Нормы'!$A$5:$D$20,2,FALSE)),"техника, ","")&amp;IF(OR(E17="",H17&gt;VLOOKUP($B17,'Нормы'!$A$5:$D$20,3,FALSE)),"сервис, ","")&amp;IF(OR(F17="",I17&gt;VLOOKUP($B17,'Нормы'!$A$5:$D$20,4,FALSE)),"запчасти, ",""))-2)),"Проверьте класс"))</f>
        <v/>
      </c>
      <c r="K17" s="6" t="n"/>
    </row>
    <row r="18">
      <c r="A18" s="6" t="n"/>
      <c r="B18" s="6" t="n"/>
      <c r="C18" s="6" t="n"/>
      <c r="D18" s="7" t="n"/>
      <c r="E18" s="7" t="n"/>
      <c r="F18" s="7" t="n"/>
      <c r="G18" s="8">
        <f>IF(OR($A18="",D18=""),"",$B$3-D18)</f>
        <v/>
      </c>
      <c r="H18" s="8">
        <f>IF(OR($A18="",E18=""),"",$B$3-E18)</f>
        <v/>
      </c>
      <c r="I18" s="8">
        <f>IF(OR($A18="",F18=""),"",$B$3-F18)</f>
        <v/>
      </c>
      <c r="J18" s="9">
        <f>IF(OR($A18="",$B18=""),"",IFERROR(IF(IF(OR(D18="",G18&gt;VLOOKUP($B18,'Нормы'!$A$5:$D$20,2,FALSE)),"техника, ","")&amp;IF(OR(E18="",H18&gt;VLOOKUP($B18,'Нормы'!$A$5:$D$20,3,FALSE)),"сервис, ","")&amp;IF(OR(F18="",I18&gt;VLOOKUP($B18,'Нормы'!$A$5:$D$20,4,FALSE)),"запчасти, ","")="","В норме","Просрочено: "&amp;LEFT(IF(OR(D18="",G18&gt;VLOOKUP($B18,'Нормы'!$A$5:$D$20,2,FALSE)),"техника, ","")&amp;IF(OR(E18="",H18&gt;VLOOKUP($B18,'Нормы'!$A$5:$D$20,3,FALSE)),"сервис, ","")&amp;IF(OR(F18="",I18&gt;VLOOKUP($B18,'Нормы'!$A$5:$D$20,4,FALSE)),"запчасти, ",""),LEN(IF(OR(D18="",G18&gt;VLOOKUP($B18,'Нормы'!$A$5:$D$20,2,FALSE)),"техника, ","")&amp;IF(OR(E18="",H18&gt;VLOOKUP($B18,'Нормы'!$A$5:$D$20,3,FALSE)),"сервис, ","")&amp;IF(OR(F18="",I18&gt;VLOOKUP($B18,'Нормы'!$A$5:$D$20,4,FALSE)),"запчасти, ",""))-2)),"Проверьте класс"))</f>
        <v/>
      </c>
      <c r="K18" s="6" t="n"/>
    </row>
    <row r="19">
      <c r="A19" s="6" t="n"/>
      <c r="B19" s="6" t="n"/>
      <c r="C19" s="6" t="n"/>
      <c r="D19" s="7" t="n"/>
      <c r="E19" s="7" t="n"/>
      <c r="F19" s="7" t="n"/>
      <c r="G19" s="8">
        <f>IF(OR($A19="",D19=""),"",$B$3-D19)</f>
        <v/>
      </c>
      <c r="H19" s="8">
        <f>IF(OR($A19="",E19=""),"",$B$3-E19)</f>
        <v/>
      </c>
      <c r="I19" s="8">
        <f>IF(OR($A19="",F19=""),"",$B$3-F19)</f>
        <v/>
      </c>
      <c r="J19" s="9">
        <f>IF(OR($A19="",$B19=""),"",IFERROR(IF(IF(OR(D19="",G19&gt;VLOOKUP($B19,'Нормы'!$A$5:$D$20,2,FALSE)),"техника, ","")&amp;IF(OR(E19="",H19&gt;VLOOKUP($B19,'Нормы'!$A$5:$D$20,3,FALSE)),"сервис, ","")&amp;IF(OR(F19="",I19&gt;VLOOKUP($B19,'Нормы'!$A$5:$D$20,4,FALSE)),"запчасти, ","")="","В норме","Просрочено: "&amp;LEFT(IF(OR(D19="",G19&gt;VLOOKUP($B19,'Нормы'!$A$5:$D$20,2,FALSE)),"техника, ","")&amp;IF(OR(E19="",H19&gt;VLOOKUP($B19,'Нормы'!$A$5:$D$20,3,FALSE)),"сервис, ","")&amp;IF(OR(F19="",I19&gt;VLOOKUP($B19,'Нормы'!$A$5:$D$20,4,FALSE)),"запчасти, ",""),LEN(IF(OR(D19="",G19&gt;VLOOKUP($B19,'Нормы'!$A$5:$D$20,2,FALSE)),"техника, ","")&amp;IF(OR(E19="",H19&gt;VLOOKUP($B19,'Нормы'!$A$5:$D$20,3,FALSE)),"сервис, ","")&amp;IF(OR(F19="",I19&gt;VLOOKUP($B19,'Нормы'!$A$5:$D$20,4,FALSE)),"запчасти, ",""))-2)),"Проверьте класс"))</f>
        <v/>
      </c>
      <c r="K19" s="6" t="n"/>
    </row>
    <row r="20">
      <c r="A20" s="6" t="n"/>
      <c r="B20" s="6" t="n"/>
      <c r="C20" s="6" t="n"/>
      <c r="D20" s="7" t="n"/>
      <c r="E20" s="7" t="n"/>
      <c r="F20" s="7" t="n"/>
      <c r="G20" s="8">
        <f>IF(OR($A20="",D20=""),"",$B$3-D20)</f>
        <v/>
      </c>
      <c r="H20" s="8">
        <f>IF(OR($A20="",E20=""),"",$B$3-E20)</f>
        <v/>
      </c>
      <c r="I20" s="8">
        <f>IF(OR($A20="",F20=""),"",$B$3-F20)</f>
        <v/>
      </c>
      <c r="J20" s="9">
        <f>IF(OR($A20="",$B20=""),"",IFERROR(IF(IF(OR(D20="",G20&gt;VLOOKUP($B20,'Нормы'!$A$5:$D$20,2,FALSE)),"техника, ","")&amp;IF(OR(E20="",H20&gt;VLOOKUP($B20,'Нормы'!$A$5:$D$20,3,FALSE)),"сервис, ","")&amp;IF(OR(F20="",I20&gt;VLOOKUP($B20,'Нормы'!$A$5:$D$20,4,FALSE)),"запчасти, ","")="","В норме","Просрочено: "&amp;LEFT(IF(OR(D20="",G20&gt;VLOOKUP($B20,'Нормы'!$A$5:$D$20,2,FALSE)),"техника, ","")&amp;IF(OR(E20="",H20&gt;VLOOKUP($B20,'Нормы'!$A$5:$D$20,3,FALSE)),"сервис, ","")&amp;IF(OR(F20="",I20&gt;VLOOKUP($B20,'Нормы'!$A$5:$D$20,4,FALSE)),"запчасти, ",""),LEN(IF(OR(D20="",G20&gt;VLOOKUP($B20,'Нормы'!$A$5:$D$20,2,FALSE)),"техника, ","")&amp;IF(OR(E20="",H20&gt;VLOOKUP($B20,'Нормы'!$A$5:$D$20,3,FALSE)),"сервис, ","")&amp;IF(OR(F20="",I20&gt;VLOOKUP($B20,'Нормы'!$A$5:$D$20,4,FALSE)),"запчасти, ",""))-2)),"Проверьте класс"))</f>
        <v/>
      </c>
      <c r="K20" s="6" t="n"/>
    </row>
    <row r="21">
      <c r="A21" s="6" t="n"/>
      <c r="B21" s="6" t="n"/>
      <c r="C21" s="6" t="n"/>
      <c r="D21" s="7" t="n"/>
      <c r="E21" s="7" t="n"/>
      <c r="F21" s="7" t="n"/>
      <c r="G21" s="8">
        <f>IF(OR($A21="",D21=""),"",$B$3-D21)</f>
        <v/>
      </c>
      <c r="H21" s="8">
        <f>IF(OR($A21="",E21=""),"",$B$3-E21)</f>
        <v/>
      </c>
      <c r="I21" s="8">
        <f>IF(OR($A21="",F21=""),"",$B$3-F21)</f>
        <v/>
      </c>
      <c r="J21" s="9">
        <f>IF(OR($A21="",$B21=""),"",IFERROR(IF(IF(OR(D21="",G21&gt;VLOOKUP($B21,'Нормы'!$A$5:$D$20,2,FALSE)),"техника, ","")&amp;IF(OR(E21="",H21&gt;VLOOKUP($B21,'Нормы'!$A$5:$D$20,3,FALSE)),"сервис, ","")&amp;IF(OR(F21="",I21&gt;VLOOKUP($B21,'Нормы'!$A$5:$D$20,4,FALSE)),"запчасти, ","")="","В норме","Просрочено: "&amp;LEFT(IF(OR(D21="",G21&gt;VLOOKUP($B21,'Нормы'!$A$5:$D$20,2,FALSE)),"техника, ","")&amp;IF(OR(E21="",H21&gt;VLOOKUP($B21,'Нормы'!$A$5:$D$20,3,FALSE)),"сервис, ","")&amp;IF(OR(F21="",I21&gt;VLOOKUP($B21,'Нормы'!$A$5:$D$20,4,FALSE)),"запчасти, ",""),LEN(IF(OR(D21="",G21&gt;VLOOKUP($B21,'Нормы'!$A$5:$D$20,2,FALSE)),"техника, ","")&amp;IF(OR(E21="",H21&gt;VLOOKUP($B21,'Нормы'!$A$5:$D$20,3,FALSE)),"сервис, ","")&amp;IF(OR(F21="",I21&gt;VLOOKUP($B21,'Нормы'!$A$5:$D$20,4,FALSE)),"запчасти, ",""))-2)),"Проверьте класс"))</f>
        <v/>
      </c>
      <c r="K21" s="6" t="n"/>
    </row>
    <row r="22">
      <c r="A22" s="6" t="n"/>
      <c r="B22" s="6" t="n"/>
      <c r="C22" s="6" t="n"/>
      <c r="D22" s="7" t="n"/>
      <c r="E22" s="7" t="n"/>
      <c r="F22" s="7" t="n"/>
      <c r="G22" s="8">
        <f>IF(OR($A22="",D22=""),"",$B$3-D22)</f>
        <v/>
      </c>
      <c r="H22" s="8">
        <f>IF(OR($A22="",E22=""),"",$B$3-E22)</f>
        <v/>
      </c>
      <c r="I22" s="8">
        <f>IF(OR($A22="",F22=""),"",$B$3-F22)</f>
        <v/>
      </c>
      <c r="J22" s="9">
        <f>IF(OR($A22="",$B22=""),"",IFERROR(IF(IF(OR(D22="",G22&gt;VLOOKUP($B22,'Нормы'!$A$5:$D$20,2,FALSE)),"техника, ","")&amp;IF(OR(E22="",H22&gt;VLOOKUP($B22,'Нормы'!$A$5:$D$20,3,FALSE)),"сервис, ","")&amp;IF(OR(F22="",I22&gt;VLOOKUP($B22,'Нормы'!$A$5:$D$20,4,FALSE)),"запчасти, ","")="","В норме","Просрочено: "&amp;LEFT(IF(OR(D22="",G22&gt;VLOOKUP($B22,'Нормы'!$A$5:$D$20,2,FALSE)),"техника, ","")&amp;IF(OR(E22="",H22&gt;VLOOKUP($B22,'Нормы'!$A$5:$D$20,3,FALSE)),"сервис, ","")&amp;IF(OR(F22="",I22&gt;VLOOKUP($B22,'Нормы'!$A$5:$D$20,4,FALSE)),"запчасти, ",""),LEN(IF(OR(D22="",G22&gt;VLOOKUP($B22,'Нормы'!$A$5:$D$20,2,FALSE)),"техника, ","")&amp;IF(OR(E22="",H22&gt;VLOOKUP($B22,'Нормы'!$A$5:$D$20,3,FALSE)),"сервис, ","")&amp;IF(OR(F22="",I22&gt;VLOOKUP($B22,'Нормы'!$A$5:$D$20,4,FALSE)),"запчасти, ",""))-2)),"Проверьте класс"))</f>
        <v/>
      </c>
      <c r="K22" s="6" t="n"/>
    </row>
    <row r="23">
      <c r="A23" s="6" t="n"/>
      <c r="B23" s="6" t="n"/>
      <c r="C23" s="6" t="n"/>
      <c r="D23" s="7" t="n"/>
      <c r="E23" s="7" t="n"/>
      <c r="F23" s="7" t="n"/>
      <c r="G23" s="8">
        <f>IF(OR($A23="",D23=""),"",$B$3-D23)</f>
        <v/>
      </c>
      <c r="H23" s="8">
        <f>IF(OR($A23="",E23=""),"",$B$3-E23)</f>
        <v/>
      </c>
      <c r="I23" s="8">
        <f>IF(OR($A23="",F23=""),"",$B$3-F23)</f>
        <v/>
      </c>
      <c r="J23" s="9">
        <f>IF(OR($A23="",$B23=""),"",IFERROR(IF(IF(OR(D23="",G23&gt;VLOOKUP($B23,'Нормы'!$A$5:$D$20,2,FALSE)),"техника, ","")&amp;IF(OR(E23="",H23&gt;VLOOKUP($B23,'Нормы'!$A$5:$D$20,3,FALSE)),"сервис, ","")&amp;IF(OR(F23="",I23&gt;VLOOKUP($B23,'Нормы'!$A$5:$D$20,4,FALSE)),"запчасти, ","")="","В норме","Просрочено: "&amp;LEFT(IF(OR(D23="",G23&gt;VLOOKUP($B23,'Нормы'!$A$5:$D$20,2,FALSE)),"техника, ","")&amp;IF(OR(E23="",H23&gt;VLOOKUP($B23,'Нормы'!$A$5:$D$20,3,FALSE)),"сервис, ","")&amp;IF(OR(F23="",I23&gt;VLOOKUP($B23,'Нормы'!$A$5:$D$20,4,FALSE)),"запчасти, ",""),LEN(IF(OR(D23="",G23&gt;VLOOKUP($B23,'Нормы'!$A$5:$D$20,2,FALSE)),"техника, ","")&amp;IF(OR(E23="",H23&gt;VLOOKUP($B23,'Нормы'!$A$5:$D$20,3,FALSE)),"сервис, ","")&amp;IF(OR(F23="",I23&gt;VLOOKUP($B23,'Нормы'!$A$5:$D$20,4,FALSE)),"запчасти, ",""))-2)),"Проверьте класс"))</f>
        <v/>
      </c>
      <c r="K23" s="6" t="n"/>
    </row>
    <row r="24">
      <c r="A24" s="6" t="n"/>
      <c r="B24" s="6" t="n"/>
      <c r="C24" s="6" t="n"/>
      <c r="D24" s="7" t="n"/>
      <c r="E24" s="7" t="n"/>
      <c r="F24" s="7" t="n"/>
      <c r="G24" s="8">
        <f>IF(OR($A24="",D24=""),"",$B$3-D24)</f>
        <v/>
      </c>
      <c r="H24" s="8">
        <f>IF(OR($A24="",E24=""),"",$B$3-E24)</f>
        <v/>
      </c>
      <c r="I24" s="8">
        <f>IF(OR($A24="",F24=""),"",$B$3-F24)</f>
        <v/>
      </c>
      <c r="J24" s="9">
        <f>IF(OR($A24="",$B24=""),"",IFERROR(IF(IF(OR(D24="",G24&gt;VLOOKUP($B24,'Нормы'!$A$5:$D$20,2,FALSE)),"техника, ","")&amp;IF(OR(E24="",H24&gt;VLOOKUP($B24,'Нормы'!$A$5:$D$20,3,FALSE)),"сервис, ","")&amp;IF(OR(F24="",I24&gt;VLOOKUP($B24,'Нормы'!$A$5:$D$20,4,FALSE)),"запчасти, ","")="","В норме","Просрочено: "&amp;LEFT(IF(OR(D24="",G24&gt;VLOOKUP($B24,'Нормы'!$A$5:$D$20,2,FALSE)),"техника, ","")&amp;IF(OR(E24="",H24&gt;VLOOKUP($B24,'Нормы'!$A$5:$D$20,3,FALSE)),"сервис, ","")&amp;IF(OR(F24="",I24&gt;VLOOKUP($B24,'Нормы'!$A$5:$D$20,4,FALSE)),"запчасти, ",""),LEN(IF(OR(D24="",G24&gt;VLOOKUP($B24,'Нормы'!$A$5:$D$20,2,FALSE)),"техника, ","")&amp;IF(OR(E24="",H24&gt;VLOOKUP($B24,'Нормы'!$A$5:$D$20,3,FALSE)),"сервис, ","")&amp;IF(OR(F24="",I24&gt;VLOOKUP($B24,'Нормы'!$A$5:$D$20,4,FALSE)),"запчасти, ",""))-2)),"Проверьте класс"))</f>
        <v/>
      </c>
      <c r="K24" s="6" t="n"/>
    </row>
    <row r="25">
      <c r="A25" s="6" t="n"/>
      <c r="B25" s="6" t="n"/>
      <c r="C25" s="6" t="n"/>
      <c r="D25" s="7" t="n"/>
      <c r="E25" s="7" t="n"/>
      <c r="F25" s="7" t="n"/>
      <c r="G25" s="8">
        <f>IF(OR($A25="",D25=""),"",$B$3-D25)</f>
        <v/>
      </c>
      <c r="H25" s="8">
        <f>IF(OR($A25="",E25=""),"",$B$3-E25)</f>
        <v/>
      </c>
      <c r="I25" s="8">
        <f>IF(OR($A25="",F25=""),"",$B$3-F25)</f>
        <v/>
      </c>
      <c r="J25" s="9">
        <f>IF(OR($A25="",$B25=""),"",IFERROR(IF(IF(OR(D25="",G25&gt;VLOOKUP($B25,'Нормы'!$A$5:$D$20,2,FALSE)),"техника, ","")&amp;IF(OR(E25="",H25&gt;VLOOKUP($B25,'Нормы'!$A$5:$D$20,3,FALSE)),"сервис, ","")&amp;IF(OR(F25="",I25&gt;VLOOKUP($B25,'Нормы'!$A$5:$D$20,4,FALSE)),"запчасти, ","")="","В норме","Просрочено: "&amp;LEFT(IF(OR(D25="",G25&gt;VLOOKUP($B25,'Нормы'!$A$5:$D$20,2,FALSE)),"техника, ","")&amp;IF(OR(E25="",H25&gt;VLOOKUP($B25,'Нормы'!$A$5:$D$20,3,FALSE)),"сервис, ","")&amp;IF(OR(F25="",I25&gt;VLOOKUP($B25,'Нормы'!$A$5:$D$20,4,FALSE)),"запчасти, ",""),LEN(IF(OR(D25="",G25&gt;VLOOKUP($B25,'Нормы'!$A$5:$D$20,2,FALSE)),"техника, ","")&amp;IF(OR(E25="",H25&gt;VLOOKUP($B25,'Нормы'!$A$5:$D$20,3,FALSE)),"сервис, ","")&amp;IF(OR(F25="",I25&gt;VLOOKUP($B25,'Нормы'!$A$5:$D$20,4,FALSE)),"запчасти, ",""))-2)),"Проверьте класс"))</f>
        <v/>
      </c>
      <c r="K25" s="6" t="n"/>
    </row>
    <row r="26">
      <c r="A26" s="6" t="n"/>
      <c r="B26" s="6" t="n"/>
      <c r="C26" s="6" t="n"/>
      <c r="D26" s="7" t="n"/>
      <c r="E26" s="7" t="n"/>
      <c r="F26" s="7" t="n"/>
      <c r="G26" s="8">
        <f>IF(OR($A26="",D26=""),"",$B$3-D26)</f>
        <v/>
      </c>
      <c r="H26" s="8">
        <f>IF(OR($A26="",E26=""),"",$B$3-E26)</f>
        <v/>
      </c>
      <c r="I26" s="8">
        <f>IF(OR($A26="",F26=""),"",$B$3-F26)</f>
        <v/>
      </c>
      <c r="J26" s="9">
        <f>IF(OR($A26="",$B26=""),"",IFERROR(IF(IF(OR(D26="",G26&gt;VLOOKUP($B26,'Нормы'!$A$5:$D$20,2,FALSE)),"техника, ","")&amp;IF(OR(E26="",H26&gt;VLOOKUP($B26,'Нормы'!$A$5:$D$20,3,FALSE)),"сервис, ","")&amp;IF(OR(F26="",I26&gt;VLOOKUP($B26,'Нормы'!$A$5:$D$20,4,FALSE)),"запчасти, ","")="","В норме","Просрочено: "&amp;LEFT(IF(OR(D26="",G26&gt;VLOOKUP($B26,'Нормы'!$A$5:$D$20,2,FALSE)),"техника, ","")&amp;IF(OR(E26="",H26&gt;VLOOKUP($B26,'Нормы'!$A$5:$D$20,3,FALSE)),"сервис, ","")&amp;IF(OR(F26="",I26&gt;VLOOKUP($B26,'Нормы'!$A$5:$D$20,4,FALSE)),"запчасти, ",""),LEN(IF(OR(D26="",G26&gt;VLOOKUP($B26,'Нормы'!$A$5:$D$20,2,FALSE)),"техника, ","")&amp;IF(OR(E26="",H26&gt;VLOOKUP($B26,'Нормы'!$A$5:$D$20,3,FALSE)),"сервис, ","")&amp;IF(OR(F26="",I26&gt;VLOOKUP($B26,'Нормы'!$A$5:$D$20,4,FALSE)),"запчасти, ",""))-2)),"Проверьте класс"))</f>
        <v/>
      </c>
      <c r="K26" s="6" t="n"/>
    </row>
    <row r="27">
      <c r="A27" s="6" t="n"/>
      <c r="B27" s="6" t="n"/>
      <c r="C27" s="6" t="n"/>
      <c r="D27" s="7" t="n"/>
      <c r="E27" s="7" t="n"/>
      <c r="F27" s="7" t="n"/>
      <c r="G27" s="8">
        <f>IF(OR($A27="",D27=""),"",$B$3-D27)</f>
        <v/>
      </c>
      <c r="H27" s="8">
        <f>IF(OR($A27="",E27=""),"",$B$3-E27)</f>
        <v/>
      </c>
      <c r="I27" s="8">
        <f>IF(OR($A27="",F27=""),"",$B$3-F27)</f>
        <v/>
      </c>
      <c r="J27" s="9">
        <f>IF(OR($A27="",$B27=""),"",IFERROR(IF(IF(OR(D27="",G27&gt;VLOOKUP($B27,'Нормы'!$A$5:$D$20,2,FALSE)),"техника, ","")&amp;IF(OR(E27="",H27&gt;VLOOKUP($B27,'Нормы'!$A$5:$D$20,3,FALSE)),"сервис, ","")&amp;IF(OR(F27="",I27&gt;VLOOKUP($B27,'Нормы'!$A$5:$D$20,4,FALSE)),"запчасти, ","")="","В норме","Просрочено: "&amp;LEFT(IF(OR(D27="",G27&gt;VLOOKUP($B27,'Нормы'!$A$5:$D$20,2,FALSE)),"техника, ","")&amp;IF(OR(E27="",H27&gt;VLOOKUP($B27,'Нормы'!$A$5:$D$20,3,FALSE)),"сервис, ","")&amp;IF(OR(F27="",I27&gt;VLOOKUP($B27,'Нормы'!$A$5:$D$20,4,FALSE)),"запчасти, ",""),LEN(IF(OR(D27="",G27&gt;VLOOKUP($B27,'Нормы'!$A$5:$D$20,2,FALSE)),"техника, ","")&amp;IF(OR(E27="",H27&gt;VLOOKUP($B27,'Нормы'!$A$5:$D$20,3,FALSE)),"сервис, ","")&amp;IF(OR(F27="",I27&gt;VLOOKUP($B27,'Нормы'!$A$5:$D$20,4,FALSE)),"запчасти, ",""))-2)),"Проверьте класс"))</f>
        <v/>
      </c>
      <c r="K27" s="6" t="n"/>
    </row>
    <row r="28">
      <c r="A28" s="6" t="n"/>
      <c r="B28" s="6" t="n"/>
      <c r="C28" s="6" t="n"/>
      <c r="D28" s="7" t="n"/>
      <c r="E28" s="7" t="n"/>
      <c r="F28" s="7" t="n"/>
      <c r="G28" s="8">
        <f>IF(OR($A28="",D28=""),"",$B$3-D28)</f>
        <v/>
      </c>
      <c r="H28" s="8">
        <f>IF(OR($A28="",E28=""),"",$B$3-E28)</f>
        <v/>
      </c>
      <c r="I28" s="8">
        <f>IF(OR($A28="",F28=""),"",$B$3-F28)</f>
        <v/>
      </c>
      <c r="J28" s="9">
        <f>IF(OR($A28="",$B28=""),"",IFERROR(IF(IF(OR(D28="",G28&gt;VLOOKUP($B28,'Нормы'!$A$5:$D$20,2,FALSE)),"техника, ","")&amp;IF(OR(E28="",H28&gt;VLOOKUP($B28,'Нормы'!$A$5:$D$20,3,FALSE)),"сервис, ","")&amp;IF(OR(F28="",I28&gt;VLOOKUP($B28,'Нормы'!$A$5:$D$20,4,FALSE)),"запчасти, ","")="","В норме","Просрочено: "&amp;LEFT(IF(OR(D28="",G28&gt;VLOOKUP($B28,'Нормы'!$A$5:$D$20,2,FALSE)),"техника, ","")&amp;IF(OR(E28="",H28&gt;VLOOKUP($B28,'Нормы'!$A$5:$D$20,3,FALSE)),"сервис, ","")&amp;IF(OR(F28="",I28&gt;VLOOKUP($B28,'Нормы'!$A$5:$D$20,4,FALSE)),"запчасти, ",""),LEN(IF(OR(D28="",G28&gt;VLOOKUP($B28,'Нормы'!$A$5:$D$20,2,FALSE)),"техника, ","")&amp;IF(OR(E28="",H28&gt;VLOOKUP($B28,'Нормы'!$A$5:$D$20,3,FALSE)),"сервис, ","")&amp;IF(OR(F28="",I28&gt;VLOOKUP($B28,'Нормы'!$A$5:$D$20,4,FALSE)),"запчасти, ",""))-2)),"Проверьте класс"))</f>
        <v/>
      </c>
      <c r="K28" s="6" t="n"/>
    </row>
    <row r="29">
      <c r="A29" s="6" t="n"/>
      <c r="B29" s="6" t="n"/>
      <c r="C29" s="6" t="n"/>
      <c r="D29" s="7" t="n"/>
      <c r="E29" s="7" t="n"/>
      <c r="F29" s="7" t="n"/>
      <c r="G29" s="8">
        <f>IF(OR($A29="",D29=""),"",$B$3-D29)</f>
        <v/>
      </c>
      <c r="H29" s="8">
        <f>IF(OR($A29="",E29=""),"",$B$3-E29)</f>
        <v/>
      </c>
      <c r="I29" s="8">
        <f>IF(OR($A29="",F29=""),"",$B$3-F29)</f>
        <v/>
      </c>
      <c r="J29" s="9">
        <f>IF(OR($A29="",$B29=""),"",IFERROR(IF(IF(OR(D29="",G29&gt;VLOOKUP($B29,'Нормы'!$A$5:$D$20,2,FALSE)),"техника, ","")&amp;IF(OR(E29="",H29&gt;VLOOKUP($B29,'Нормы'!$A$5:$D$20,3,FALSE)),"сервис, ","")&amp;IF(OR(F29="",I29&gt;VLOOKUP($B29,'Нормы'!$A$5:$D$20,4,FALSE)),"запчасти, ","")="","В норме","Просрочено: "&amp;LEFT(IF(OR(D29="",G29&gt;VLOOKUP($B29,'Нормы'!$A$5:$D$20,2,FALSE)),"техника, ","")&amp;IF(OR(E29="",H29&gt;VLOOKUP($B29,'Нормы'!$A$5:$D$20,3,FALSE)),"сервис, ","")&amp;IF(OR(F29="",I29&gt;VLOOKUP($B29,'Нормы'!$A$5:$D$20,4,FALSE)),"запчасти, ",""),LEN(IF(OR(D29="",G29&gt;VLOOKUP($B29,'Нормы'!$A$5:$D$20,2,FALSE)),"техника, ","")&amp;IF(OR(E29="",H29&gt;VLOOKUP($B29,'Нормы'!$A$5:$D$20,3,FALSE)),"сервис, ","")&amp;IF(OR(F29="",I29&gt;VLOOKUP($B29,'Нормы'!$A$5:$D$20,4,FALSE)),"запчасти, ",""))-2)),"Проверьте класс"))</f>
        <v/>
      </c>
      <c r="K29" s="6" t="n"/>
    </row>
    <row r="30">
      <c r="A30" s="6" t="n"/>
      <c r="B30" s="6" t="n"/>
      <c r="C30" s="6" t="n"/>
      <c r="D30" s="7" t="n"/>
      <c r="E30" s="7" t="n"/>
      <c r="F30" s="7" t="n"/>
      <c r="G30" s="8">
        <f>IF(OR($A30="",D30=""),"",$B$3-D30)</f>
        <v/>
      </c>
      <c r="H30" s="8">
        <f>IF(OR($A30="",E30=""),"",$B$3-E30)</f>
        <v/>
      </c>
      <c r="I30" s="8">
        <f>IF(OR($A30="",F30=""),"",$B$3-F30)</f>
        <v/>
      </c>
      <c r="J30" s="9">
        <f>IF(OR($A30="",$B30=""),"",IFERROR(IF(IF(OR(D30="",G30&gt;VLOOKUP($B30,'Нормы'!$A$5:$D$20,2,FALSE)),"техника, ","")&amp;IF(OR(E30="",H30&gt;VLOOKUP($B30,'Нормы'!$A$5:$D$20,3,FALSE)),"сервис, ","")&amp;IF(OR(F30="",I30&gt;VLOOKUP($B30,'Нормы'!$A$5:$D$20,4,FALSE)),"запчасти, ","")="","В норме","Просрочено: "&amp;LEFT(IF(OR(D30="",G30&gt;VLOOKUP($B30,'Нормы'!$A$5:$D$20,2,FALSE)),"техника, ","")&amp;IF(OR(E30="",H30&gt;VLOOKUP($B30,'Нормы'!$A$5:$D$20,3,FALSE)),"сервис, ","")&amp;IF(OR(F30="",I30&gt;VLOOKUP($B30,'Нормы'!$A$5:$D$20,4,FALSE)),"запчасти, ",""),LEN(IF(OR(D30="",G30&gt;VLOOKUP($B30,'Нормы'!$A$5:$D$20,2,FALSE)),"техника, ","")&amp;IF(OR(E30="",H30&gt;VLOOKUP($B30,'Нормы'!$A$5:$D$20,3,FALSE)),"сервис, ","")&amp;IF(OR(F30="",I30&gt;VLOOKUP($B30,'Нормы'!$A$5:$D$20,4,FALSE)),"запчасти, ",""))-2)),"Проверьте класс"))</f>
        <v/>
      </c>
      <c r="K30" s="6" t="n"/>
    </row>
    <row r="31">
      <c r="A31" s="6" t="n"/>
      <c r="B31" s="6" t="n"/>
      <c r="C31" s="6" t="n"/>
      <c r="D31" s="7" t="n"/>
      <c r="E31" s="7" t="n"/>
      <c r="F31" s="7" t="n"/>
      <c r="G31" s="8">
        <f>IF(OR($A31="",D31=""),"",$B$3-D31)</f>
        <v/>
      </c>
      <c r="H31" s="8">
        <f>IF(OR($A31="",E31=""),"",$B$3-E31)</f>
        <v/>
      </c>
      <c r="I31" s="8">
        <f>IF(OR($A31="",F31=""),"",$B$3-F31)</f>
        <v/>
      </c>
      <c r="J31" s="9">
        <f>IF(OR($A31="",$B31=""),"",IFERROR(IF(IF(OR(D31="",G31&gt;VLOOKUP($B31,'Нормы'!$A$5:$D$20,2,FALSE)),"техника, ","")&amp;IF(OR(E31="",H31&gt;VLOOKUP($B31,'Нормы'!$A$5:$D$20,3,FALSE)),"сервис, ","")&amp;IF(OR(F31="",I31&gt;VLOOKUP($B31,'Нормы'!$A$5:$D$20,4,FALSE)),"запчасти, ","")="","В норме","Просрочено: "&amp;LEFT(IF(OR(D31="",G31&gt;VLOOKUP($B31,'Нормы'!$A$5:$D$20,2,FALSE)),"техника, ","")&amp;IF(OR(E31="",H31&gt;VLOOKUP($B31,'Нормы'!$A$5:$D$20,3,FALSE)),"сервис, ","")&amp;IF(OR(F31="",I31&gt;VLOOKUP($B31,'Нормы'!$A$5:$D$20,4,FALSE)),"запчасти, ",""),LEN(IF(OR(D31="",G31&gt;VLOOKUP($B31,'Нормы'!$A$5:$D$20,2,FALSE)),"техника, ","")&amp;IF(OR(E31="",H31&gt;VLOOKUP($B31,'Нормы'!$A$5:$D$20,3,FALSE)),"сервис, ","")&amp;IF(OR(F31="",I31&gt;VLOOKUP($B31,'Нормы'!$A$5:$D$20,4,FALSE)),"запчасти, ",""))-2)),"Проверьте класс"))</f>
        <v/>
      </c>
      <c r="K31" s="6" t="n"/>
    </row>
    <row r="32">
      <c r="A32" s="6" t="n"/>
      <c r="B32" s="6" t="n"/>
      <c r="C32" s="6" t="n"/>
      <c r="D32" s="7" t="n"/>
      <c r="E32" s="7" t="n"/>
      <c r="F32" s="7" t="n"/>
      <c r="G32" s="8">
        <f>IF(OR($A32="",D32=""),"",$B$3-D32)</f>
        <v/>
      </c>
      <c r="H32" s="8">
        <f>IF(OR($A32="",E32=""),"",$B$3-E32)</f>
        <v/>
      </c>
      <c r="I32" s="8">
        <f>IF(OR($A32="",F32=""),"",$B$3-F32)</f>
        <v/>
      </c>
      <c r="J32" s="9">
        <f>IF(OR($A32="",$B32=""),"",IFERROR(IF(IF(OR(D32="",G32&gt;VLOOKUP($B32,'Нормы'!$A$5:$D$20,2,FALSE)),"техника, ","")&amp;IF(OR(E32="",H32&gt;VLOOKUP($B32,'Нормы'!$A$5:$D$20,3,FALSE)),"сервис, ","")&amp;IF(OR(F32="",I32&gt;VLOOKUP($B32,'Нормы'!$A$5:$D$20,4,FALSE)),"запчасти, ","")="","В норме","Просрочено: "&amp;LEFT(IF(OR(D32="",G32&gt;VLOOKUP($B32,'Нормы'!$A$5:$D$20,2,FALSE)),"техника, ","")&amp;IF(OR(E32="",H32&gt;VLOOKUP($B32,'Нормы'!$A$5:$D$20,3,FALSE)),"сервис, ","")&amp;IF(OR(F32="",I32&gt;VLOOKUP($B32,'Нормы'!$A$5:$D$20,4,FALSE)),"запчасти, ",""),LEN(IF(OR(D32="",G32&gt;VLOOKUP($B32,'Нормы'!$A$5:$D$20,2,FALSE)),"техника, ","")&amp;IF(OR(E32="",H32&gt;VLOOKUP($B32,'Нормы'!$A$5:$D$20,3,FALSE)),"сервис, ","")&amp;IF(OR(F32="",I32&gt;VLOOKUP($B32,'Нормы'!$A$5:$D$20,4,FALSE)),"запчасти, ",""))-2)),"Проверьте класс"))</f>
        <v/>
      </c>
      <c r="K32" s="6" t="n"/>
    </row>
    <row r="33">
      <c r="A33" s="6" t="n"/>
      <c r="B33" s="6" t="n"/>
      <c r="C33" s="6" t="n"/>
      <c r="D33" s="7" t="n"/>
      <c r="E33" s="7" t="n"/>
      <c r="F33" s="7" t="n"/>
      <c r="G33" s="8">
        <f>IF(OR($A33="",D33=""),"",$B$3-D33)</f>
        <v/>
      </c>
      <c r="H33" s="8">
        <f>IF(OR($A33="",E33=""),"",$B$3-E33)</f>
        <v/>
      </c>
      <c r="I33" s="8">
        <f>IF(OR($A33="",F33=""),"",$B$3-F33)</f>
        <v/>
      </c>
      <c r="J33" s="9">
        <f>IF(OR($A33="",$B33=""),"",IFERROR(IF(IF(OR(D33="",G33&gt;VLOOKUP($B33,'Нормы'!$A$5:$D$20,2,FALSE)),"техника, ","")&amp;IF(OR(E33="",H33&gt;VLOOKUP($B33,'Нормы'!$A$5:$D$20,3,FALSE)),"сервис, ","")&amp;IF(OR(F33="",I33&gt;VLOOKUP($B33,'Нормы'!$A$5:$D$20,4,FALSE)),"запчасти, ","")="","В норме","Просрочено: "&amp;LEFT(IF(OR(D33="",G33&gt;VLOOKUP($B33,'Нормы'!$A$5:$D$20,2,FALSE)),"техника, ","")&amp;IF(OR(E33="",H33&gt;VLOOKUP($B33,'Нормы'!$A$5:$D$20,3,FALSE)),"сервис, ","")&amp;IF(OR(F33="",I33&gt;VLOOKUP($B33,'Нормы'!$A$5:$D$20,4,FALSE)),"запчасти, ",""),LEN(IF(OR(D33="",G33&gt;VLOOKUP($B33,'Нормы'!$A$5:$D$20,2,FALSE)),"техника, ","")&amp;IF(OR(E33="",H33&gt;VLOOKUP($B33,'Нормы'!$A$5:$D$20,3,FALSE)),"сервис, ","")&amp;IF(OR(F33="",I33&gt;VLOOKUP($B33,'Нормы'!$A$5:$D$20,4,FALSE)),"запчасти, ",""))-2)),"Проверьте класс"))</f>
        <v/>
      </c>
      <c r="K33" s="6" t="n"/>
    </row>
    <row r="34">
      <c r="A34" s="6" t="n"/>
      <c r="B34" s="6" t="n"/>
      <c r="C34" s="6" t="n"/>
      <c r="D34" s="7" t="n"/>
      <c r="E34" s="7" t="n"/>
      <c r="F34" s="7" t="n"/>
      <c r="G34" s="8">
        <f>IF(OR($A34="",D34=""),"",$B$3-D34)</f>
        <v/>
      </c>
      <c r="H34" s="8">
        <f>IF(OR($A34="",E34=""),"",$B$3-E34)</f>
        <v/>
      </c>
      <c r="I34" s="8">
        <f>IF(OR($A34="",F34=""),"",$B$3-F34)</f>
        <v/>
      </c>
      <c r="J34" s="9">
        <f>IF(OR($A34="",$B34=""),"",IFERROR(IF(IF(OR(D34="",G34&gt;VLOOKUP($B34,'Нормы'!$A$5:$D$20,2,FALSE)),"техника, ","")&amp;IF(OR(E34="",H34&gt;VLOOKUP($B34,'Нормы'!$A$5:$D$20,3,FALSE)),"сервис, ","")&amp;IF(OR(F34="",I34&gt;VLOOKUP($B34,'Нормы'!$A$5:$D$20,4,FALSE)),"запчасти, ","")="","В норме","Просрочено: "&amp;LEFT(IF(OR(D34="",G34&gt;VLOOKUP($B34,'Нормы'!$A$5:$D$20,2,FALSE)),"техника, ","")&amp;IF(OR(E34="",H34&gt;VLOOKUP($B34,'Нормы'!$A$5:$D$20,3,FALSE)),"сервис, ","")&amp;IF(OR(F34="",I34&gt;VLOOKUP($B34,'Нормы'!$A$5:$D$20,4,FALSE)),"запчасти, ",""),LEN(IF(OR(D34="",G34&gt;VLOOKUP($B34,'Нормы'!$A$5:$D$20,2,FALSE)),"техника, ","")&amp;IF(OR(E34="",H34&gt;VLOOKUP($B34,'Нормы'!$A$5:$D$20,3,FALSE)),"сервис, ","")&amp;IF(OR(F34="",I34&gt;VLOOKUP($B34,'Нормы'!$A$5:$D$20,4,FALSE)),"запчасти, ",""))-2)),"Проверьте класс"))</f>
        <v/>
      </c>
      <c r="K34" s="6" t="n"/>
    </row>
    <row r="35">
      <c r="A35" s="6" t="n"/>
      <c r="B35" s="6" t="n"/>
      <c r="C35" s="6" t="n"/>
      <c r="D35" s="7" t="n"/>
      <c r="E35" s="7" t="n"/>
      <c r="F35" s="7" t="n"/>
      <c r="G35" s="8">
        <f>IF(OR($A35="",D35=""),"",$B$3-D35)</f>
        <v/>
      </c>
      <c r="H35" s="8">
        <f>IF(OR($A35="",E35=""),"",$B$3-E35)</f>
        <v/>
      </c>
      <c r="I35" s="8">
        <f>IF(OR($A35="",F35=""),"",$B$3-F35)</f>
        <v/>
      </c>
      <c r="J35" s="9">
        <f>IF(OR($A35="",$B35=""),"",IFERROR(IF(IF(OR(D35="",G35&gt;VLOOKUP($B35,'Нормы'!$A$5:$D$20,2,FALSE)),"техника, ","")&amp;IF(OR(E35="",H35&gt;VLOOKUP($B35,'Нормы'!$A$5:$D$20,3,FALSE)),"сервис, ","")&amp;IF(OR(F35="",I35&gt;VLOOKUP($B35,'Нормы'!$A$5:$D$20,4,FALSE)),"запчасти, ","")="","В норме","Просрочено: "&amp;LEFT(IF(OR(D35="",G35&gt;VLOOKUP($B35,'Нормы'!$A$5:$D$20,2,FALSE)),"техника, ","")&amp;IF(OR(E35="",H35&gt;VLOOKUP($B35,'Нормы'!$A$5:$D$20,3,FALSE)),"сервис, ","")&amp;IF(OR(F35="",I35&gt;VLOOKUP($B35,'Нормы'!$A$5:$D$20,4,FALSE)),"запчасти, ",""),LEN(IF(OR(D35="",G35&gt;VLOOKUP($B35,'Нормы'!$A$5:$D$20,2,FALSE)),"техника, ","")&amp;IF(OR(E35="",H35&gt;VLOOKUP($B35,'Нормы'!$A$5:$D$20,3,FALSE)),"сервис, ","")&amp;IF(OR(F35="",I35&gt;VLOOKUP($B35,'Нормы'!$A$5:$D$20,4,FALSE)),"запчасти, ",""))-2)),"Проверьте класс"))</f>
        <v/>
      </c>
      <c r="K35" s="6" t="n"/>
    </row>
    <row r="36">
      <c r="A36" s="6" t="n"/>
      <c r="B36" s="6" t="n"/>
      <c r="C36" s="6" t="n"/>
      <c r="D36" s="7" t="n"/>
      <c r="E36" s="7" t="n"/>
      <c r="F36" s="7" t="n"/>
      <c r="G36" s="8">
        <f>IF(OR($A36="",D36=""),"",$B$3-D36)</f>
        <v/>
      </c>
      <c r="H36" s="8">
        <f>IF(OR($A36="",E36=""),"",$B$3-E36)</f>
        <v/>
      </c>
      <c r="I36" s="8">
        <f>IF(OR($A36="",F36=""),"",$B$3-F36)</f>
        <v/>
      </c>
      <c r="J36" s="9">
        <f>IF(OR($A36="",$B36=""),"",IFERROR(IF(IF(OR(D36="",G36&gt;VLOOKUP($B36,'Нормы'!$A$5:$D$20,2,FALSE)),"техника, ","")&amp;IF(OR(E36="",H36&gt;VLOOKUP($B36,'Нормы'!$A$5:$D$20,3,FALSE)),"сервис, ","")&amp;IF(OR(F36="",I36&gt;VLOOKUP($B36,'Нормы'!$A$5:$D$20,4,FALSE)),"запчасти, ","")="","В норме","Просрочено: "&amp;LEFT(IF(OR(D36="",G36&gt;VLOOKUP($B36,'Нормы'!$A$5:$D$20,2,FALSE)),"техника, ","")&amp;IF(OR(E36="",H36&gt;VLOOKUP($B36,'Нормы'!$A$5:$D$20,3,FALSE)),"сервис, ","")&amp;IF(OR(F36="",I36&gt;VLOOKUP($B36,'Нормы'!$A$5:$D$20,4,FALSE)),"запчасти, ",""),LEN(IF(OR(D36="",G36&gt;VLOOKUP($B36,'Нормы'!$A$5:$D$20,2,FALSE)),"техника, ","")&amp;IF(OR(E36="",H36&gt;VLOOKUP($B36,'Нормы'!$A$5:$D$20,3,FALSE)),"сервис, ","")&amp;IF(OR(F36="",I36&gt;VLOOKUP($B36,'Нормы'!$A$5:$D$20,4,FALSE)),"запчасти, ",""))-2)),"Проверьте класс"))</f>
        <v/>
      </c>
      <c r="K36" s="6" t="n"/>
    </row>
    <row r="37">
      <c r="A37" s="6" t="n"/>
      <c r="B37" s="6" t="n"/>
      <c r="C37" s="6" t="n"/>
      <c r="D37" s="7" t="n"/>
      <c r="E37" s="7" t="n"/>
      <c r="F37" s="7" t="n"/>
      <c r="G37" s="8">
        <f>IF(OR($A37="",D37=""),"",$B$3-D37)</f>
        <v/>
      </c>
      <c r="H37" s="8">
        <f>IF(OR($A37="",E37=""),"",$B$3-E37)</f>
        <v/>
      </c>
      <c r="I37" s="8">
        <f>IF(OR($A37="",F37=""),"",$B$3-F37)</f>
        <v/>
      </c>
      <c r="J37" s="9">
        <f>IF(OR($A37="",$B37=""),"",IFERROR(IF(IF(OR(D37="",G37&gt;VLOOKUP($B37,'Нормы'!$A$5:$D$20,2,FALSE)),"техника, ","")&amp;IF(OR(E37="",H37&gt;VLOOKUP($B37,'Нормы'!$A$5:$D$20,3,FALSE)),"сервис, ","")&amp;IF(OR(F37="",I37&gt;VLOOKUP($B37,'Нормы'!$A$5:$D$20,4,FALSE)),"запчасти, ","")="","В норме","Просрочено: "&amp;LEFT(IF(OR(D37="",G37&gt;VLOOKUP($B37,'Нормы'!$A$5:$D$20,2,FALSE)),"техника, ","")&amp;IF(OR(E37="",H37&gt;VLOOKUP($B37,'Нормы'!$A$5:$D$20,3,FALSE)),"сервис, ","")&amp;IF(OR(F37="",I37&gt;VLOOKUP($B37,'Нормы'!$A$5:$D$20,4,FALSE)),"запчасти, ",""),LEN(IF(OR(D37="",G37&gt;VLOOKUP($B37,'Нормы'!$A$5:$D$20,2,FALSE)),"техника, ","")&amp;IF(OR(E37="",H37&gt;VLOOKUP($B37,'Нормы'!$A$5:$D$20,3,FALSE)),"сервис, ","")&amp;IF(OR(F37="",I37&gt;VLOOKUP($B37,'Нормы'!$A$5:$D$20,4,FALSE)),"запчасти, ",""))-2)),"Проверьте класс"))</f>
        <v/>
      </c>
      <c r="K37" s="6" t="n"/>
    </row>
    <row r="38">
      <c r="A38" s="6" t="n"/>
      <c r="B38" s="6" t="n"/>
      <c r="C38" s="6" t="n"/>
      <c r="D38" s="7" t="n"/>
      <c r="E38" s="7" t="n"/>
      <c r="F38" s="7" t="n"/>
      <c r="G38" s="8">
        <f>IF(OR($A38="",D38=""),"",$B$3-D38)</f>
        <v/>
      </c>
      <c r="H38" s="8">
        <f>IF(OR($A38="",E38=""),"",$B$3-E38)</f>
        <v/>
      </c>
      <c r="I38" s="8">
        <f>IF(OR($A38="",F38=""),"",$B$3-F38)</f>
        <v/>
      </c>
      <c r="J38" s="9">
        <f>IF(OR($A38="",$B38=""),"",IFERROR(IF(IF(OR(D38="",G38&gt;VLOOKUP($B38,'Нормы'!$A$5:$D$20,2,FALSE)),"техника, ","")&amp;IF(OR(E38="",H38&gt;VLOOKUP($B38,'Нормы'!$A$5:$D$20,3,FALSE)),"сервис, ","")&amp;IF(OR(F38="",I38&gt;VLOOKUP($B38,'Нормы'!$A$5:$D$20,4,FALSE)),"запчасти, ","")="","В норме","Просрочено: "&amp;LEFT(IF(OR(D38="",G38&gt;VLOOKUP($B38,'Нормы'!$A$5:$D$20,2,FALSE)),"техника, ","")&amp;IF(OR(E38="",H38&gt;VLOOKUP($B38,'Нормы'!$A$5:$D$20,3,FALSE)),"сервис, ","")&amp;IF(OR(F38="",I38&gt;VLOOKUP($B38,'Нормы'!$A$5:$D$20,4,FALSE)),"запчасти, ",""),LEN(IF(OR(D38="",G38&gt;VLOOKUP($B38,'Нормы'!$A$5:$D$20,2,FALSE)),"техника, ","")&amp;IF(OR(E38="",H38&gt;VLOOKUP($B38,'Нормы'!$A$5:$D$20,3,FALSE)),"сервис, ","")&amp;IF(OR(F38="",I38&gt;VLOOKUP($B38,'Нормы'!$A$5:$D$20,4,FALSE)),"запчасти, ",""))-2)),"Проверьте класс"))</f>
        <v/>
      </c>
      <c r="K38" s="6" t="n"/>
    </row>
    <row r="39">
      <c r="A39" s="6" t="n"/>
      <c r="B39" s="6" t="n"/>
      <c r="C39" s="6" t="n"/>
      <c r="D39" s="7" t="n"/>
      <c r="E39" s="7" t="n"/>
      <c r="F39" s="7" t="n"/>
      <c r="G39" s="8">
        <f>IF(OR($A39="",D39=""),"",$B$3-D39)</f>
        <v/>
      </c>
      <c r="H39" s="8">
        <f>IF(OR($A39="",E39=""),"",$B$3-E39)</f>
        <v/>
      </c>
      <c r="I39" s="8">
        <f>IF(OR($A39="",F39=""),"",$B$3-F39)</f>
        <v/>
      </c>
      <c r="J39" s="9">
        <f>IF(OR($A39="",$B39=""),"",IFERROR(IF(IF(OR(D39="",G39&gt;VLOOKUP($B39,'Нормы'!$A$5:$D$20,2,FALSE)),"техника, ","")&amp;IF(OR(E39="",H39&gt;VLOOKUP($B39,'Нормы'!$A$5:$D$20,3,FALSE)),"сервис, ","")&amp;IF(OR(F39="",I39&gt;VLOOKUP($B39,'Нормы'!$A$5:$D$20,4,FALSE)),"запчасти, ","")="","В норме","Просрочено: "&amp;LEFT(IF(OR(D39="",G39&gt;VLOOKUP($B39,'Нормы'!$A$5:$D$20,2,FALSE)),"техника, ","")&amp;IF(OR(E39="",H39&gt;VLOOKUP($B39,'Нормы'!$A$5:$D$20,3,FALSE)),"сервис, ","")&amp;IF(OR(F39="",I39&gt;VLOOKUP($B39,'Нормы'!$A$5:$D$20,4,FALSE)),"запчасти, ",""),LEN(IF(OR(D39="",G39&gt;VLOOKUP($B39,'Нормы'!$A$5:$D$20,2,FALSE)),"техника, ","")&amp;IF(OR(E39="",H39&gt;VLOOKUP($B39,'Нормы'!$A$5:$D$20,3,FALSE)),"сервис, ","")&amp;IF(OR(F39="",I39&gt;VLOOKUP($B39,'Нормы'!$A$5:$D$20,4,FALSE)),"запчасти, ",""))-2)),"Проверьте класс"))</f>
        <v/>
      </c>
      <c r="K39" s="6" t="n"/>
    </row>
    <row r="40">
      <c r="A40" s="6" t="n"/>
      <c r="B40" s="6" t="n"/>
      <c r="C40" s="6" t="n"/>
      <c r="D40" s="7" t="n"/>
      <c r="E40" s="7" t="n"/>
      <c r="F40" s="7" t="n"/>
      <c r="G40" s="8">
        <f>IF(OR($A40="",D40=""),"",$B$3-D40)</f>
        <v/>
      </c>
      <c r="H40" s="8">
        <f>IF(OR($A40="",E40=""),"",$B$3-E40)</f>
        <v/>
      </c>
      <c r="I40" s="8">
        <f>IF(OR($A40="",F40=""),"",$B$3-F40)</f>
        <v/>
      </c>
      <c r="J40" s="9">
        <f>IF(OR($A40="",$B40=""),"",IFERROR(IF(IF(OR(D40="",G40&gt;VLOOKUP($B40,'Нормы'!$A$5:$D$20,2,FALSE)),"техника, ","")&amp;IF(OR(E40="",H40&gt;VLOOKUP($B40,'Нормы'!$A$5:$D$20,3,FALSE)),"сервис, ","")&amp;IF(OR(F40="",I40&gt;VLOOKUP($B40,'Нормы'!$A$5:$D$20,4,FALSE)),"запчасти, ","")="","В норме","Просрочено: "&amp;LEFT(IF(OR(D40="",G40&gt;VLOOKUP($B40,'Нормы'!$A$5:$D$20,2,FALSE)),"техника, ","")&amp;IF(OR(E40="",H40&gt;VLOOKUP($B40,'Нормы'!$A$5:$D$20,3,FALSE)),"сервис, ","")&amp;IF(OR(F40="",I40&gt;VLOOKUP($B40,'Нормы'!$A$5:$D$20,4,FALSE)),"запчасти, ",""),LEN(IF(OR(D40="",G40&gt;VLOOKUP($B40,'Нормы'!$A$5:$D$20,2,FALSE)),"техника, ","")&amp;IF(OR(E40="",H40&gt;VLOOKUP($B40,'Нормы'!$A$5:$D$20,3,FALSE)),"сервис, ","")&amp;IF(OR(F40="",I40&gt;VLOOKUP($B40,'Нормы'!$A$5:$D$20,4,FALSE)),"запчасти, ",""))-2)),"Проверьте класс"))</f>
        <v/>
      </c>
      <c r="K40" s="6" t="n"/>
    </row>
    <row r="41">
      <c r="A41" s="6" t="n"/>
      <c r="B41" s="6" t="n"/>
      <c r="C41" s="6" t="n"/>
      <c r="D41" s="7" t="n"/>
      <c r="E41" s="7" t="n"/>
      <c r="F41" s="7" t="n"/>
      <c r="G41" s="8">
        <f>IF(OR($A41="",D41=""),"",$B$3-D41)</f>
        <v/>
      </c>
      <c r="H41" s="8">
        <f>IF(OR($A41="",E41=""),"",$B$3-E41)</f>
        <v/>
      </c>
      <c r="I41" s="8">
        <f>IF(OR($A41="",F41=""),"",$B$3-F41)</f>
        <v/>
      </c>
      <c r="J41" s="9">
        <f>IF(OR($A41="",$B41=""),"",IFERROR(IF(IF(OR(D41="",G41&gt;VLOOKUP($B41,'Нормы'!$A$5:$D$20,2,FALSE)),"техника, ","")&amp;IF(OR(E41="",H41&gt;VLOOKUP($B41,'Нормы'!$A$5:$D$20,3,FALSE)),"сервис, ","")&amp;IF(OR(F41="",I41&gt;VLOOKUP($B41,'Нормы'!$A$5:$D$20,4,FALSE)),"запчасти, ","")="","В норме","Просрочено: "&amp;LEFT(IF(OR(D41="",G41&gt;VLOOKUP($B41,'Нормы'!$A$5:$D$20,2,FALSE)),"техника, ","")&amp;IF(OR(E41="",H41&gt;VLOOKUP($B41,'Нормы'!$A$5:$D$20,3,FALSE)),"сервис, ","")&amp;IF(OR(F41="",I41&gt;VLOOKUP($B41,'Нормы'!$A$5:$D$20,4,FALSE)),"запчасти, ",""),LEN(IF(OR(D41="",G41&gt;VLOOKUP($B41,'Нормы'!$A$5:$D$20,2,FALSE)),"техника, ","")&amp;IF(OR(E41="",H41&gt;VLOOKUP($B41,'Нормы'!$A$5:$D$20,3,FALSE)),"сервис, ","")&amp;IF(OR(F41="",I41&gt;VLOOKUP($B41,'Нормы'!$A$5:$D$20,4,FALSE)),"запчасти, ",""))-2)),"Проверьте класс"))</f>
        <v/>
      </c>
      <c r="K41" s="6" t="n"/>
    </row>
    <row r="42">
      <c r="A42" s="6" t="n"/>
      <c r="B42" s="6" t="n"/>
      <c r="C42" s="6" t="n"/>
      <c r="D42" s="7" t="n"/>
      <c r="E42" s="7" t="n"/>
      <c r="F42" s="7" t="n"/>
      <c r="G42" s="8">
        <f>IF(OR($A42="",D42=""),"",$B$3-D42)</f>
        <v/>
      </c>
      <c r="H42" s="8">
        <f>IF(OR($A42="",E42=""),"",$B$3-E42)</f>
        <v/>
      </c>
      <c r="I42" s="8">
        <f>IF(OR($A42="",F42=""),"",$B$3-F42)</f>
        <v/>
      </c>
      <c r="J42" s="9">
        <f>IF(OR($A42="",$B42=""),"",IFERROR(IF(IF(OR(D42="",G42&gt;VLOOKUP($B42,'Нормы'!$A$5:$D$20,2,FALSE)),"техника, ","")&amp;IF(OR(E42="",H42&gt;VLOOKUP($B42,'Нормы'!$A$5:$D$20,3,FALSE)),"сервис, ","")&amp;IF(OR(F42="",I42&gt;VLOOKUP($B42,'Нормы'!$A$5:$D$20,4,FALSE)),"запчасти, ","")="","В норме","Просрочено: "&amp;LEFT(IF(OR(D42="",G42&gt;VLOOKUP($B42,'Нормы'!$A$5:$D$20,2,FALSE)),"техника, ","")&amp;IF(OR(E42="",H42&gt;VLOOKUP($B42,'Нормы'!$A$5:$D$20,3,FALSE)),"сервис, ","")&amp;IF(OR(F42="",I42&gt;VLOOKUP($B42,'Нормы'!$A$5:$D$20,4,FALSE)),"запчасти, ",""),LEN(IF(OR(D42="",G42&gt;VLOOKUP($B42,'Нормы'!$A$5:$D$20,2,FALSE)),"техника, ","")&amp;IF(OR(E42="",H42&gt;VLOOKUP($B42,'Нормы'!$A$5:$D$20,3,FALSE)),"сервис, ","")&amp;IF(OR(F42="",I42&gt;VLOOKUP($B42,'Нормы'!$A$5:$D$20,4,FALSE)),"запчасти, ",""))-2)),"Проверьте класс"))</f>
        <v/>
      </c>
      <c r="K42" s="6" t="n"/>
    </row>
    <row r="43">
      <c r="A43" s="6" t="n"/>
      <c r="B43" s="6" t="n"/>
      <c r="C43" s="6" t="n"/>
      <c r="D43" s="7" t="n"/>
      <c r="E43" s="7" t="n"/>
      <c r="F43" s="7" t="n"/>
      <c r="G43" s="8">
        <f>IF(OR($A43="",D43=""),"",$B$3-D43)</f>
        <v/>
      </c>
      <c r="H43" s="8">
        <f>IF(OR($A43="",E43=""),"",$B$3-E43)</f>
        <v/>
      </c>
      <c r="I43" s="8">
        <f>IF(OR($A43="",F43=""),"",$B$3-F43)</f>
        <v/>
      </c>
      <c r="J43" s="9">
        <f>IF(OR($A43="",$B43=""),"",IFERROR(IF(IF(OR(D43="",G43&gt;VLOOKUP($B43,'Нормы'!$A$5:$D$20,2,FALSE)),"техника, ","")&amp;IF(OR(E43="",H43&gt;VLOOKUP($B43,'Нормы'!$A$5:$D$20,3,FALSE)),"сервис, ","")&amp;IF(OR(F43="",I43&gt;VLOOKUP($B43,'Нормы'!$A$5:$D$20,4,FALSE)),"запчасти, ","")="","В норме","Просрочено: "&amp;LEFT(IF(OR(D43="",G43&gt;VLOOKUP($B43,'Нормы'!$A$5:$D$20,2,FALSE)),"техника, ","")&amp;IF(OR(E43="",H43&gt;VLOOKUP($B43,'Нормы'!$A$5:$D$20,3,FALSE)),"сервис, ","")&amp;IF(OR(F43="",I43&gt;VLOOKUP($B43,'Нормы'!$A$5:$D$20,4,FALSE)),"запчасти, ",""),LEN(IF(OR(D43="",G43&gt;VLOOKUP($B43,'Нормы'!$A$5:$D$20,2,FALSE)),"техника, ","")&amp;IF(OR(E43="",H43&gt;VLOOKUP($B43,'Нормы'!$A$5:$D$20,3,FALSE)),"сервис, ","")&amp;IF(OR(F43="",I43&gt;VLOOKUP($B43,'Нормы'!$A$5:$D$20,4,FALSE)),"запчасти, ",""))-2)),"Проверьте класс"))</f>
        <v/>
      </c>
      <c r="K43" s="6" t="n"/>
    </row>
    <row r="44">
      <c r="A44" s="6" t="n"/>
      <c r="B44" s="6" t="n"/>
      <c r="C44" s="6" t="n"/>
      <c r="D44" s="7" t="n"/>
      <c r="E44" s="7" t="n"/>
      <c r="F44" s="7" t="n"/>
      <c r="G44" s="8">
        <f>IF(OR($A44="",D44=""),"",$B$3-D44)</f>
        <v/>
      </c>
      <c r="H44" s="8">
        <f>IF(OR($A44="",E44=""),"",$B$3-E44)</f>
        <v/>
      </c>
      <c r="I44" s="8">
        <f>IF(OR($A44="",F44=""),"",$B$3-F44)</f>
        <v/>
      </c>
      <c r="J44" s="9">
        <f>IF(OR($A44="",$B44=""),"",IFERROR(IF(IF(OR(D44="",G44&gt;VLOOKUP($B44,'Нормы'!$A$5:$D$20,2,FALSE)),"техника, ","")&amp;IF(OR(E44="",H44&gt;VLOOKUP($B44,'Нормы'!$A$5:$D$20,3,FALSE)),"сервис, ","")&amp;IF(OR(F44="",I44&gt;VLOOKUP($B44,'Нормы'!$A$5:$D$20,4,FALSE)),"запчасти, ","")="","В норме","Просрочено: "&amp;LEFT(IF(OR(D44="",G44&gt;VLOOKUP($B44,'Нормы'!$A$5:$D$20,2,FALSE)),"техника, ","")&amp;IF(OR(E44="",H44&gt;VLOOKUP($B44,'Нормы'!$A$5:$D$20,3,FALSE)),"сервис, ","")&amp;IF(OR(F44="",I44&gt;VLOOKUP($B44,'Нормы'!$A$5:$D$20,4,FALSE)),"запчасти, ",""),LEN(IF(OR(D44="",G44&gt;VLOOKUP($B44,'Нормы'!$A$5:$D$20,2,FALSE)),"техника, ","")&amp;IF(OR(E44="",H44&gt;VLOOKUP($B44,'Нормы'!$A$5:$D$20,3,FALSE)),"сервис, ","")&amp;IF(OR(F44="",I44&gt;VLOOKUP($B44,'Нормы'!$A$5:$D$20,4,FALSE)),"запчасти, ",""))-2)),"Проверьте класс"))</f>
        <v/>
      </c>
      <c r="K44" s="6" t="n"/>
    </row>
    <row r="45">
      <c r="A45" s="6" t="n"/>
      <c r="B45" s="6" t="n"/>
      <c r="C45" s="6" t="n"/>
      <c r="D45" s="7" t="n"/>
      <c r="E45" s="7" t="n"/>
      <c r="F45" s="7" t="n"/>
      <c r="G45" s="8">
        <f>IF(OR($A45="",D45=""),"",$B$3-D45)</f>
        <v/>
      </c>
      <c r="H45" s="8">
        <f>IF(OR($A45="",E45=""),"",$B$3-E45)</f>
        <v/>
      </c>
      <c r="I45" s="8">
        <f>IF(OR($A45="",F45=""),"",$B$3-F45)</f>
        <v/>
      </c>
      <c r="J45" s="9">
        <f>IF(OR($A45="",$B45=""),"",IFERROR(IF(IF(OR(D45="",G45&gt;VLOOKUP($B45,'Нормы'!$A$5:$D$20,2,FALSE)),"техника, ","")&amp;IF(OR(E45="",H45&gt;VLOOKUP($B45,'Нормы'!$A$5:$D$20,3,FALSE)),"сервис, ","")&amp;IF(OR(F45="",I45&gt;VLOOKUP($B45,'Нормы'!$A$5:$D$20,4,FALSE)),"запчасти, ","")="","В норме","Просрочено: "&amp;LEFT(IF(OR(D45="",G45&gt;VLOOKUP($B45,'Нормы'!$A$5:$D$20,2,FALSE)),"техника, ","")&amp;IF(OR(E45="",H45&gt;VLOOKUP($B45,'Нормы'!$A$5:$D$20,3,FALSE)),"сервис, ","")&amp;IF(OR(F45="",I45&gt;VLOOKUP($B45,'Нормы'!$A$5:$D$20,4,FALSE)),"запчасти, ",""),LEN(IF(OR(D45="",G45&gt;VLOOKUP($B45,'Нормы'!$A$5:$D$20,2,FALSE)),"техника, ","")&amp;IF(OR(E45="",H45&gt;VLOOKUP($B45,'Нормы'!$A$5:$D$20,3,FALSE)),"сервис, ","")&amp;IF(OR(F45="",I45&gt;VLOOKUP($B45,'Нормы'!$A$5:$D$20,4,FALSE)),"запчасти, ",""))-2)),"Проверьте класс"))</f>
        <v/>
      </c>
      <c r="K45" s="6" t="n"/>
    </row>
    <row r="46">
      <c r="A46" s="6" t="n"/>
      <c r="B46" s="6" t="n"/>
      <c r="C46" s="6" t="n"/>
      <c r="D46" s="7" t="n"/>
      <c r="E46" s="7" t="n"/>
      <c r="F46" s="7" t="n"/>
      <c r="G46" s="8">
        <f>IF(OR($A46="",D46=""),"",$B$3-D46)</f>
        <v/>
      </c>
      <c r="H46" s="8">
        <f>IF(OR($A46="",E46=""),"",$B$3-E46)</f>
        <v/>
      </c>
      <c r="I46" s="8">
        <f>IF(OR($A46="",F46=""),"",$B$3-F46)</f>
        <v/>
      </c>
      <c r="J46" s="9">
        <f>IF(OR($A46="",$B46=""),"",IFERROR(IF(IF(OR(D46="",G46&gt;VLOOKUP($B46,'Нормы'!$A$5:$D$20,2,FALSE)),"техника, ","")&amp;IF(OR(E46="",H46&gt;VLOOKUP($B46,'Нормы'!$A$5:$D$20,3,FALSE)),"сервис, ","")&amp;IF(OR(F46="",I46&gt;VLOOKUP($B46,'Нормы'!$A$5:$D$20,4,FALSE)),"запчасти, ","")="","В норме","Просрочено: "&amp;LEFT(IF(OR(D46="",G46&gt;VLOOKUP($B46,'Нормы'!$A$5:$D$20,2,FALSE)),"техника, ","")&amp;IF(OR(E46="",H46&gt;VLOOKUP($B46,'Нормы'!$A$5:$D$20,3,FALSE)),"сервис, ","")&amp;IF(OR(F46="",I46&gt;VLOOKUP($B46,'Нормы'!$A$5:$D$20,4,FALSE)),"запчасти, ",""),LEN(IF(OR(D46="",G46&gt;VLOOKUP($B46,'Нормы'!$A$5:$D$20,2,FALSE)),"техника, ","")&amp;IF(OR(E46="",H46&gt;VLOOKUP($B46,'Нормы'!$A$5:$D$20,3,FALSE)),"сервис, ","")&amp;IF(OR(F46="",I46&gt;VLOOKUP($B46,'Нормы'!$A$5:$D$20,4,FALSE)),"запчасти, ",""))-2)),"Проверьте класс"))</f>
        <v/>
      </c>
      <c r="K46" s="6" t="n"/>
    </row>
    <row r="47">
      <c r="A47" s="6" t="n"/>
      <c r="B47" s="6" t="n"/>
      <c r="C47" s="6" t="n"/>
      <c r="D47" s="7" t="n"/>
      <c r="E47" s="7" t="n"/>
      <c r="F47" s="7" t="n"/>
      <c r="G47" s="8">
        <f>IF(OR($A47="",D47=""),"",$B$3-D47)</f>
        <v/>
      </c>
      <c r="H47" s="8">
        <f>IF(OR($A47="",E47=""),"",$B$3-E47)</f>
        <v/>
      </c>
      <c r="I47" s="8">
        <f>IF(OR($A47="",F47=""),"",$B$3-F47)</f>
        <v/>
      </c>
      <c r="J47" s="9">
        <f>IF(OR($A47="",$B47=""),"",IFERROR(IF(IF(OR(D47="",G47&gt;VLOOKUP($B47,'Нормы'!$A$5:$D$20,2,FALSE)),"техника, ","")&amp;IF(OR(E47="",H47&gt;VLOOKUP($B47,'Нормы'!$A$5:$D$20,3,FALSE)),"сервис, ","")&amp;IF(OR(F47="",I47&gt;VLOOKUP($B47,'Нормы'!$A$5:$D$20,4,FALSE)),"запчасти, ","")="","В норме","Просрочено: "&amp;LEFT(IF(OR(D47="",G47&gt;VLOOKUP($B47,'Нормы'!$A$5:$D$20,2,FALSE)),"техника, ","")&amp;IF(OR(E47="",H47&gt;VLOOKUP($B47,'Нормы'!$A$5:$D$20,3,FALSE)),"сервис, ","")&amp;IF(OR(F47="",I47&gt;VLOOKUP($B47,'Нормы'!$A$5:$D$20,4,FALSE)),"запчасти, ",""),LEN(IF(OR(D47="",G47&gt;VLOOKUP($B47,'Нормы'!$A$5:$D$20,2,FALSE)),"техника, ","")&amp;IF(OR(E47="",H47&gt;VLOOKUP($B47,'Нормы'!$A$5:$D$20,3,FALSE)),"сервис, ","")&amp;IF(OR(F47="",I47&gt;VLOOKUP($B47,'Нормы'!$A$5:$D$20,4,FALSE)),"запчасти, ",""))-2)),"Проверьте класс"))</f>
        <v/>
      </c>
      <c r="K47" s="6" t="n"/>
    </row>
    <row r="48">
      <c r="A48" s="6" t="n"/>
      <c r="B48" s="6" t="n"/>
      <c r="C48" s="6" t="n"/>
      <c r="D48" s="7" t="n"/>
      <c r="E48" s="7" t="n"/>
      <c r="F48" s="7" t="n"/>
      <c r="G48" s="8">
        <f>IF(OR($A48="",D48=""),"",$B$3-D48)</f>
        <v/>
      </c>
      <c r="H48" s="8">
        <f>IF(OR($A48="",E48=""),"",$B$3-E48)</f>
        <v/>
      </c>
      <c r="I48" s="8">
        <f>IF(OR($A48="",F48=""),"",$B$3-F48)</f>
        <v/>
      </c>
      <c r="J48" s="9">
        <f>IF(OR($A48="",$B48=""),"",IFERROR(IF(IF(OR(D48="",G48&gt;VLOOKUP($B48,'Нормы'!$A$5:$D$20,2,FALSE)),"техника, ","")&amp;IF(OR(E48="",H48&gt;VLOOKUP($B48,'Нормы'!$A$5:$D$20,3,FALSE)),"сервис, ","")&amp;IF(OR(F48="",I48&gt;VLOOKUP($B48,'Нормы'!$A$5:$D$20,4,FALSE)),"запчасти, ","")="","В норме","Просрочено: "&amp;LEFT(IF(OR(D48="",G48&gt;VLOOKUP($B48,'Нормы'!$A$5:$D$20,2,FALSE)),"техника, ","")&amp;IF(OR(E48="",H48&gt;VLOOKUP($B48,'Нормы'!$A$5:$D$20,3,FALSE)),"сервис, ","")&amp;IF(OR(F48="",I48&gt;VLOOKUP($B48,'Нормы'!$A$5:$D$20,4,FALSE)),"запчасти, ",""),LEN(IF(OR(D48="",G48&gt;VLOOKUP($B48,'Нормы'!$A$5:$D$20,2,FALSE)),"техника, ","")&amp;IF(OR(E48="",H48&gt;VLOOKUP($B48,'Нормы'!$A$5:$D$20,3,FALSE)),"сервис, ","")&amp;IF(OR(F48="",I48&gt;VLOOKUP($B48,'Нормы'!$A$5:$D$20,4,FALSE)),"запчасти, ",""))-2)),"Проверьте класс"))</f>
        <v/>
      </c>
      <c r="K48" s="6" t="n"/>
    </row>
    <row r="49">
      <c r="A49" s="6" t="n"/>
      <c r="B49" s="6" t="n"/>
      <c r="C49" s="6" t="n"/>
      <c r="D49" s="7" t="n"/>
      <c r="E49" s="7" t="n"/>
      <c r="F49" s="7" t="n"/>
      <c r="G49" s="8">
        <f>IF(OR($A49="",D49=""),"",$B$3-D49)</f>
        <v/>
      </c>
      <c r="H49" s="8">
        <f>IF(OR($A49="",E49=""),"",$B$3-E49)</f>
        <v/>
      </c>
      <c r="I49" s="8">
        <f>IF(OR($A49="",F49=""),"",$B$3-F49)</f>
        <v/>
      </c>
      <c r="J49" s="9">
        <f>IF(OR($A49="",$B49=""),"",IFERROR(IF(IF(OR(D49="",G49&gt;VLOOKUP($B49,'Нормы'!$A$5:$D$20,2,FALSE)),"техника, ","")&amp;IF(OR(E49="",H49&gt;VLOOKUP($B49,'Нормы'!$A$5:$D$20,3,FALSE)),"сервис, ","")&amp;IF(OR(F49="",I49&gt;VLOOKUP($B49,'Нормы'!$A$5:$D$20,4,FALSE)),"запчасти, ","")="","В норме","Просрочено: "&amp;LEFT(IF(OR(D49="",G49&gt;VLOOKUP($B49,'Нормы'!$A$5:$D$20,2,FALSE)),"техника, ","")&amp;IF(OR(E49="",H49&gt;VLOOKUP($B49,'Нормы'!$A$5:$D$20,3,FALSE)),"сервис, ","")&amp;IF(OR(F49="",I49&gt;VLOOKUP($B49,'Нормы'!$A$5:$D$20,4,FALSE)),"запчасти, ",""),LEN(IF(OR(D49="",G49&gt;VLOOKUP($B49,'Нормы'!$A$5:$D$20,2,FALSE)),"техника, ","")&amp;IF(OR(E49="",H49&gt;VLOOKUP($B49,'Нормы'!$A$5:$D$20,3,FALSE)),"сервис, ","")&amp;IF(OR(F49="",I49&gt;VLOOKUP($B49,'Нормы'!$A$5:$D$20,4,FALSE)),"запчасти, ",""))-2)),"Проверьте класс"))</f>
        <v/>
      </c>
      <c r="K49" s="6" t="n"/>
    </row>
    <row r="50">
      <c r="A50" s="6" t="n"/>
      <c r="B50" s="6" t="n"/>
      <c r="C50" s="6" t="n"/>
      <c r="D50" s="7" t="n"/>
      <c r="E50" s="7" t="n"/>
      <c r="F50" s="7" t="n"/>
      <c r="G50" s="8">
        <f>IF(OR($A50="",D50=""),"",$B$3-D50)</f>
        <v/>
      </c>
      <c r="H50" s="8">
        <f>IF(OR($A50="",E50=""),"",$B$3-E50)</f>
        <v/>
      </c>
      <c r="I50" s="8">
        <f>IF(OR($A50="",F50=""),"",$B$3-F50)</f>
        <v/>
      </c>
      <c r="J50" s="9">
        <f>IF(OR($A50="",$B50=""),"",IFERROR(IF(IF(OR(D50="",G50&gt;VLOOKUP($B50,'Нормы'!$A$5:$D$20,2,FALSE)),"техника, ","")&amp;IF(OR(E50="",H50&gt;VLOOKUP($B50,'Нормы'!$A$5:$D$20,3,FALSE)),"сервис, ","")&amp;IF(OR(F50="",I50&gt;VLOOKUP($B50,'Нормы'!$A$5:$D$20,4,FALSE)),"запчасти, ","")="","В норме","Просрочено: "&amp;LEFT(IF(OR(D50="",G50&gt;VLOOKUP($B50,'Нормы'!$A$5:$D$20,2,FALSE)),"техника, ","")&amp;IF(OR(E50="",H50&gt;VLOOKUP($B50,'Нормы'!$A$5:$D$20,3,FALSE)),"сервис, ","")&amp;IF(OR(F50="",I50&gt;VLOOKUP($B50,'Нормы'!$A$5:$D$20,4,FALSE)),"запчасти, ",""),LEN(IF(OR(D50="",G50&gt;VLOOKUP($B50,'Нормы'!$A$5:$D$20,2,FALSE)),"техника, ","")&amp;IF(OR(E50="",H50&gt;VLOOKUP($B50,'Нормы'!$A$5:$D$20,3,FALSE)),"сервис, ","")&amp;IF(OR(F50="",I50&gt;VLOOKUP($B50,'Нормы'!$A$5:$D$20,4,FALSE)),"запчасти, ",""))-2)),"Проверьте класс"))</f>
        <v/>
      </c>
      <c r="K50" s="6" t="n"/>
    </row>
    <row r="51">
      <c r="A51" s="6" t="n"/>
      <c r="B51" s="6" t="n"/>
      <c r="C51" s="6" t="n"/>
      <c r="D51" s="7" t="n"/>
      <c r="E51" s="7" t="n"/>
      <c r="F51" s="7" t="n"/>
      <c r="G51" s="8">
        <f>IF(OR($A51="",D51=""),"",$B$3-D51)</f>
        <v/>
      </c>
      <c r="H51" s="8">
        <f>IF(OR($A51="",E51=""),"",$B$3-E51)</f>
        <v/>
      </c>
      <c r="I51" s="8">
        <f>IF(OR($A51="",F51=""),"",$B$3-F51)</f>
        <v/>
      </c>
      <c r="J51" s="9">
        <f>IF(OR($A51="",$B51=""),"",IFERROR(IF(IF(OR(D51="",G51&gt;VLOOKUP($B51,'Нормы'!$A$5:$D$20,2,FALSE)),"техника, ","")&amp;IF(OR(E51="",H51&gt;VLOOKUP($B51,'Нормы'!$A$5:$D$20,3,FALSE)),"сервис, ","")&amp;IF(OR(F51="",I51&gt;VLOOKUP($B51,'Нормы'!$A$5:$D$20,4,FALSE)),"запчасти, ","")="","В норме","Просрочено: "&amp;LEFT(IF(OR(D51="",G51&gt;VLOOKUP($B51,'Нормы'!$A$5:$D$20,2,FALSE)),"техника, ","")&amp;IF(OR(E51="",H51&gt;VLOOKUP($B51,'Нормы'!$A$5:$D$20,3,FALSE)),"сервис, ","")&amp;IF(OR(F51="",I51&gt;VLOOKUP($B51,'Нормы'!$A$5:$D$20,4,FALSE)),"запчасти, ",""),LEN(IF(OR(D51="",G51&gt;VLOOKUP($B51,'Нормы'!$A$5:$D$20,2,FALSE)),"техника, ","")&amp;IF(OR(E51="",H51&gt;VLOOKUP($B51,'Нормы'!$A$5:$D$20,3,FALSE)),"сервис, ","")&amp;IF(OR(F51="",I51&gt;VLOOKUP($B51,'Нормы'!$A$5:$D$20,4,FALSE)),"запчасти, ",""))-2)),"Проверьте класс"))</f>
        <v/>
      </c>
      <c r="K51" s="6" t="n"/>
    </row>
    <row r="52">
      <c r="A52" s="6" t="n"/>
      <c r="B52" s="6" t="n"/>
      <c r="C52" s="6" t="n"/>
      <c r="D52" s="7" t="n"/>
      <c r="E52" s="7" t="n"/>
      <c r="F52" s="7" t="n"/>
      <c r="G52" s="8">
        <f>IF(OR($A52="",D52=""),"",$B$3-D52)</f>
        <v/>
      </c>
      <c r="H52" s="8">
        <f>IF(OR($A52="",E52=""),"",$B$3-E52)</f>
        <v/>
      </c>
      <c r="I52" s="8">
        <f>IF(OR($A52="",F52=""),"",$B$3-F52)</f>
        <v/>
      </c>
      <c r="J52" s="9">
        <f>IF(OR($A52="",$B52=""),"",IFERROR(IF(IF(OR(D52="",G52&gt;VLOOKUP($B52,'Нормы'!$A$5:$D$20,2,FALSE)),"техника, ","")&amp;IF(OR(E52="",H52&gt;VLOOKUP($B52,'Нормы'!$A$5:$D$20,3,FALSE)),"сервис, ","")&amp;IF(OR(F52="",I52&gt;VLOOKUP($B52,'Нормы'!$A$5:$D$20,4,FALSE)),"запчасти, ","")="","В норме","Просрочено: "&amp;LEFT(IF(OR(D52="",G52&gt;VLOOKUP($B52,'Нормы'!$A$5:$D$20,2,FALSE)),"техника, ","")&amp;IF(OR(E52="",H52&gt;VLOOKUP($B52,'Нормы'!$A$5:$D$20,3,FALSE)),"сервис, ","")&amp;IF(OR(F52="",I52&gt;VLOOKUP($B52,'Нормы'!$A$5:$D$20,4,FALSE)),"запчасти, ",""),LEN(IF(OR(D52="",G52&gt;VLOOKUP($B52,'Нормы'!$A$5:$D$20,2,FALSE)),"техника, ","")&amp;IF(OR(E52="",H52&gt;VLOOKUP($B52,'Нормы'!$A$5:$D$20,3,FALSE)),"сервис, ","")&amp;IF(OR(F52="",I52&gt;VLOOKUP($B52,'Нормы'!$A$5:$D$20,4,FALSE)),"запчасти, ",""))-2)),"Проверьте класс"))</f>
        <v/>
      </c>
      <c r="K52" s="6" t="n"/>
    </row>
    <row r="53">
      <c r="A53" s="6" t="n"/>
      <c r="B53" s="6" t="n"/>
      <c r="C53" s="6" t="n"/>
      <c r="D53" s="7" t="n"/>
      <c r="E53" s="7" t="n"/>
      <c r="F53" s="7" t="n"/>
      <c r="G53" s="8">
        <f>IF(OR($A53="",D53=""),"",$B$3-D53)</f>
        <v/>
      </c>
      <c r="H53" s="8">
        <f>IF(OR($A53="",E53=""),"",$B$3-E53)</f>
        <v/>
      </c>
      <c r="I53" s="8">
        <f>IF(OR($A53="",F53=""),"",$B$3-F53)</f>
        <v/>
      </c>
      <c r="J53" s="9">
        <f>IF(OR($A53="",$B53=""),"",IFERROR(IF(IF(OR(D53="",G53&gt;VLOOKUP($B53,'Нормы'!$A$5:$D$20,2,FALSE)),"техника, ","")&amp;IF(OR(E53="",H53&gt;VLOOKUP($B53,'Нормы'!$A$5:$D$20,3,FALSE)),"сервис, ","")&amp;IF(OR(F53="",I53&gt;VLOOKUP($B53,'Нормы'!$A$5:$D$20,4,FALSE)),"запчасти, ","")="","В норме","Просрочено: "&amp;LEFT(IF(OR(D53="",G53&gt;VLOOKUP($B53,'Нормы'!$A$5:$D$20,2,FALSE)),"техника, ","")&amp;IF(OR(E53="",H53&gt;VLOOKUP($B53,'Нормы'!$A$5:$D$20,3,FALSE)),"сервис, ","")&amp;IF(OR(F53="",I53&gt;VLOOKUP($B53,'Нормы'!$A$5:$D$20,4,FALSE)),"запчасти, ",""),LEN(IF(OR(D53="",G53&gt;VLOOKUP($B53,'Нормы'!$A$5:$D$20,2,FALSE)),"техника, ","")&amp;IF(OR(E53="",H53&gt;VLOOKUP($B53,'Нормы'!$A$5:$D$20,3,FALSE)),"сервис, ","")&amp;IF(OR(F53="",I53&gt;VLOOKUP($B53,'Нормы'!$A$5:$D$20,4,FALSE)),"запчасти, ",""))-2)),"Проверьте класс"))</f>
        <v/>
      </c>
      <c r="K53" s="6" t="n"/>
    </row>
    <row r="54">
      <c r="A54" s="6" t="n"/>
      <c r="B54" s="6" t="n"/>
      <c r="C54" s="6" t="n"/>
      <c r="D54" s="7" t="n"/>
      <c r="E54" s="7" t="n"/>
      <c r="F54" s="7" t="n"/>
      <c r="G54" s="8">
        <f>IF(OR($A54="",D54=""),"",$B$3-D54)</f>
        <v/>
      </c>
      <c r="H54" s="8">
        <f>IF(OR($A54="",E54=""),"",$B$3-E54)</f>
        <v/>
      </c>
      <c r="I54" s="8">
        <f>IF(OR($A54="",F54=""),"",$B$3-F54)</f>
        <v/>
      </c>
      <c r="J54" s="9">
        <f>IF(OR($A54="",$B54=""),"",IFERROR(IF(IF(OR(D54="",G54&gt;VLOOKUP($B54,'Нормы'!$A$5:$D$20,2,FALSE)),"техника, ","")&amp;IF(OR(E54="",H54&gt;VLOOKUP($B54,'Нормы'!$A$5:$D$20,3,FALSE)),"сервис, ","")&amp;IF(OR(F54="",I54&gt;VLOOKUP($B54,'Нормы'!$A$5:$D$20,4,FALSE)),"запчасти, ","")="","В норме","Просрочено: "&amp;LEFT(IF(OR(D54="",G54&gt;VLOOKUP($B54,'Нормы'!$A$5:$D$20,2,FALSE)),"техника, ","")&amp;IF(OR(E54="",H54&gt;VLOOKUP($B54,'Нормы'!$A$5:$D$20,3,FALSE)),"сервис, ","")&amp;IF(OR(F54="",I54&gt;VLOOKUP($B54,'Нормы'!$A$5:$D$20,4,FALSE)),"запчасти, ",""),LEN(IF(OR(D54="",G54&gt;VLOOKUP($B54,'Нормы'!$A$5:$D$20,2,FALSE)),"техника, ","")&amp;IF(OR(E54="",H54&gt;VLOOKUP($B54,'Нормы'!$A$5:$D$20,3,FALSE)),"сервис, ","")&amp;IF(OR(F54="",I54&gt;VLOOKUP($B54,'Нормы'!$A$5:$D$20,4,FALSE)),"запчасти, ",""))-2)),"Проверьте класс"))</f>
        <v/>
      </c>
      <c r="K54" s="6" t="n"/>
    </row>
    <row r="55">
      <c r="A55" s="6" t="n"/>
      <c r="B55" s="6" t="n"/>
      <c r="C55" s="6" t="n"/>
      <c r="D55" s="7" t="n"/>
      <c r="E55" s="7" t="n"/>
      <c r="F55" s="7" t="n"/>
      <c r="G55" s="8">
        <f>IF(OR($A55="",D55=""),"",$B$3-D55)</f>
        <v/>
      </c>
      <c r="H55" s="8">
        <f>IF(OR($A55="",E55=""),"",$B$3-E55)</f>
        <v/>
      </c>
      <c r="I55" s="8">
        <f>IF(OR($A55="",F55=""),"",$B$3-F55)</f>
        <v/>
      </c>
      <c r="J55" s="9">
        <f>IF(OR($A55="",$B55=""),"",IFERROR(IF(IF(OR(D55="",G55&gt;VLOOKUP($B55,'Нормы'!$A$5:$D$20,2,FALSE)),"техника, ","")&amp;IF(OR(E55="",H55&gt;VLOOKUP($B55,'Нормы'!$A$5:$D$20,3,FALSE)),"сервис, ","")&amp;IF(OR(F55="",I55&gt;VLOOKUP($B55,'Нормы'!$A$5:$D$20,4,FALSE)),"запчасти, ","")="","В норме","Просрочено: "&amp;LEFT(IF(OR(D55="",G55&gt;VLOOKUP($B55,'Нормы'!$A$5:$D$20,2,FALSE)),"техника, ","")&amp;IF(OR(E55="",H55&gt;VLOOKUP($B55,'Нормы'!$A$5:$D$20,3,FALSE)),"сервис, ","")&amp;IF(OR(F55="",I55&gt;VLOOKUP($B55,'Нормы'!$A$5:$D$20,4,FALSE)),"запчасти, ",""),LEN(IF(OR(D55="",G55&gt;VLOOKUP($B55,'Нормы'!$A$5:$D$20,2,FALSE)),"техника, ","")&amp;IF(OR(E55="",H55&gt;VLOOKUP($B55,'Нормы'!$A$5:$D$20,3,FALSE)),"сервис, ","")&amp;IF(OR(F55="",I55&gt;VLOOKUP($B55,'Нормы'!$A$5:$D$20,4,FALSE)),"запчасти, ",""))-2)),"Проверьте класс"))</f>
        <v/>
      </c>
      <c r="K55" s="6" t="n"/>
    </row>
    <row r="56">
      <c r="A56" s="6" t="n"/>
      <c r="B56" s="6" t="n"/>
      <c r="C56" s="6" t="n"/>
      <c r="D56" s="7" t="n"/>
      <c r="E56" s="7" t="n"/>
      <c r="F56" s="7" t="n"/>
      <c r="G56" s="8">
        <f>IF(OR($A56="",D56=""),"",$B$3-D56)</f>
        <v/>
      </c>
      <c r="H56" s="8">
        <f>IF(OR($A56="",E56=""),"",$B$3-E56)</f>
        <v/>
      </c>
      <c r="I56" s="8">
        <f>IF(OR($A56="",F56=""),"",$B$3-F56)</f>
        <v/>
      </c>
      <c r="J56" s="9">
        <f>IF(OR($A56="",$B56=""),"",IFERROR(IF(IF(OR(D56="",G56&gt;VLOOKUP($B56,'Нормы'!$A$5:$D$20,2,FALSE)),"техника, ","")&amp;IF(OR(E56="",H56&gt;VLOOKUP($B56,'Нормы'!$A$5:$D$20,3,FALSE)),"сервис, ","")&amp;IF(OR(F56="",I56&gt;VLOOKUP($B56,'Нормы'!$A$5:$D$20,4,FALSE)),"запчасти, ","")="","В норме","Просрочено: "&amp;LEFT(IF(OR(D56="",G56&gt;VLOOKUP($B56,'Нормы'!$A$5:$D$20,2,FALSE)),"техника, ","")&amp;IF(OR(E56="",H56&gt;VLOOKUP($B56,'Нормы'!$A$5:$D$20,3,FALSE)),"сервис, ","")&amp;IF(OR(F56="",I56&gt;VLOOKUP($B56,'Нормы'!$A$5:$D$20,4,FALSE)),"запчасти, ",""),LEN(IF(OR(D56="",G56&gt;VLOOKUP($B56,'Нормы'!$A$5:$D$20,2,FALSE)),"техника, ","")&amp;IF(OR(E56="",H56&gt;VLOOKUP($B56,'Нормы'!$A$5:$D$20,3,FALSE)),"сервис, ","")&amp;IF(OR(F56="",I56&gt;VLOOKUP($B56,'Нормы'!$A$5:$D$20,4,FALSE)),"запчасти, ",""))-2)),"Проверьте класс"))</f>
        <v/>
      </c>
      <c r="K56" s="6" t="n"/>
    </row>
    <row r="57">
      <c r="A57" s="6" t="n"/>
      <c r="B57" s="6" t="n"/>
      <c r="C57" s="6" t="n"/>
      <c r="D57" s="7" t="n"/>
      <c r="E57" s="7" t="n"/>
      <c r="F57" s="7" t="n"/>
      <c r="G57" s="8">
        <f>IF(OR($A57="",D57=""),"",$B$3-D57)</f>
        <v/>
      </c>
      <c r="H57" s="8">
        <f>IF(OR($A57="",E57=""),"",$B$3-E57)</f>
        <v/>
      </c>
      <c r="I57" s="8">
        <f>IF(OR($A57="",F57=""),"",$B$3-F57)</f>
        <v/>
      </c>
      <c r="J57" s="9">
        <f>IF(OR($A57="",$B57=""),"",IFERROR(IF(IF(OR(D57="",G57&gt;VLOOKUP($B57,'Нормы'!$A$5:$D$20,2,FALSE)),"техника, ","")&amp;IF(OR(E57="",H57&gt;VLOOKUP($B57,'Нормы'!$A$5:$D$20,3,FALSE)),"сервис, ","")&amp;IF(OR(F57="",I57&gt;VLOOKUP($B57,'Нормы'!$A$5:$D$20,4,FALSE)),"запчасти, ","")="","В норме","Просрочено: "&amp;LEFT(IF(OR(D57="",G57&gt;VLOOKUP($B57,'Нормы'!$A$5:$D$20,2,FALSE)),"техника, ","")&amp;IF(OR(E57="",H57&gt;VLOOKUP($B57,'Нормы'!$A$5:$D$20,3,FALSE)),"сервис, ","")&amp;IF(OR(F57="",I57&gt;VLOOKUP($B57,'Нормы'!$A$5:$D$20,4,FALSE)),"запчасти, ",""),LEN(IF(OR(D57="",G57&gt;VLOOKUP($B57,'Нормы'!$A$5:$D$20,2,FALSE)),"техника, ","")&amp;IF(OR(E57="",H57&gt;VLOOKUP($B57,'Нормы'!$A$5:$D$20,3,FALSE)),"сервис, ","")&amp;IF(OR(F57="",I57&gt;VLOOKUP($B57,'Нормы'!$A$5:$D$20,4,FALSE)),"запчасти, ",""))-2)),"Проверьте класс"))</f>
        <v/>
      </c>
      <c r="K57" s="6" t="n"/>
    </row>
    <row r="58">
      <c r="A58" s="6" t="n"/>
      <c r="B58" s="6" t="n"/>
      <c r="C58" s="6" t="n"/>
      <c r="D58" s="7" t="n"/>
      <c r="E58" s="7" t="n"/>
      <c r="F58" s="7" t="n"/>
      <c r="G58" s="8">
        <f>IF(OR($A58="",D58=""),"",$B$3-D58)</f>
        <v/>
      </c>
      <c r="H58" s="8">
        <f>IF(OR($A58="",E58=""),"",$B$3-E58)</f>
        <v/>
      </c>
      <c r="I58" s="8">
        <f>IF(OR($A58="",F58=""),"",$B$3-F58)</f>
        <v/>
      </c>
      <c r="J58" s="9">
        <f>IF(OR($A58="",$B58=""),"",IFERROR(IF(IF(OR(D58="",G58&gt;VLOOKUP($B58,'Нормы'!$A$5:$D$20,2,FALSE)),"техника, ","")&amp;IF(OR(E58="",H58&gt;VLOOKUP($B58,'Нормы'!$A$5:$D$20,3,FALSE)),"сервис, ","")&amp;IF(OR(F58="",I58&gt;VLOOKUP($B58,'Нормы'!$A$5:$D$20,4,FALSE)),"запчасти, ","")="","В норме","Просрочено: "&amp;LEFT(IF(OR(D58="",G58&gt;VLOOKUP($B58,'Нормы'!$A$5:$D$20,2,FALSE)),"техника, ","")&amp;IF(OR(E58="",H58&gt;VLOOKUP($B58,'Нормы'!$A$5:$D$20,3,FALSE)),"сервис, ","")&amp;IF(OR(F58="",I58&gt;VLOOKUP($B58,'Нормы'!$A$5:$D$20,4,FALSE)),"запчасти, ",""),LEN(IF(OR(D58="",G58&gt;VLOOKUP($B58,'Нормы'!$A$5:$D$20,2,FALSE)),"техника, ","")&amp;IF(OR(E58="",H58&gt;VLOOKUP($B58,'Нормы'!$A$5:$D$20,3,FALSE)),"сервис, ","")&amp;IF(OR(F58="",I58&gt;VLOOKUP($B58,'Нормы'!$A$5:$D$20,4,FALSE)),"запчасти, ",""))-2)),"Проверьте класс"))</f>
        <v/>
      </c>
      <c r="K58" s="6" t="n"/>
    </row>
    <row r="59">
      <c r="A59" s="6" t="n"/>
      <c r="B59" s="6" t="n"/>
      <c r="C59" s="6" t="n"/>
      <c r="D59" s="7" t="n"/>
      <c r="E59" s="7" t="n"/>
      <c r="F59" s="7" t="n"/>
      <c r="G59" s="8">
        <f>IF(OR($A59="",D59=""),"",$B$3-D59)</f>
        <v/>
      </c>
      <c r="H59" s="8">
        <f>IF(OR($A59="",E59=""),"",$B$3-E59)</f>
        <v/>
      </c>
      <c r="I59" s="8">
        <f>IF(OR($A59="",F59=""),"",$B$3-F59)</f>
        <v/>
      </c>
      <c r="J59" s="9">
        <f>IF(OR($A59="",$B59=""),"",IFERROR(IF(IF(OR(D59="",G59&gt;VLOOKUP($B59,'Нормы'!$A$5:$D$20,2,FALSE)),"техника, ","")&amp;IF(OR(E59="",H59&gt;VLOOKUP($B59,'Нормы'!$A$5:$D$20,3,FALSE)),"сервис, ","")&amp;IF(OR(F59="",I59&gt;VLOOKUP($B59,'Нормы'!$A$5:$D$20,4,FALSE)),"запчасти, ","")="","В норме","Просрочено: "&amp;LEFT(IF(OR(D59="",G59&gt;VLOOKUP($B59,'Нормы'!$A$5:$D$20,2,FALSE)),"техника, ","")&amp;IF(OR(E59="",H59&gt;VLOOKUP($B59,'Нормы'!$A$5:$D$20,3,FALSE)),"сервис, ","")&amp;IF(OR(F59="",I59&gt;VLOOKUP($B59,'Нормы'!$A$5:$D$20,4,FALSE)),"запчасти, ",""),LEN(IF(OR(D59="",G59&gt;VLOOKUP($B59,'Нормы'!$A$5:$D$20,2,FALSE)),"техника, ","")&amp;IF(OR(E59="",H59&gt;VLOOKUP($B59,'Нормы'!$A$5:$D$20,3,FALSE)),"сервис, ","")&amp;IF(OR(F59="",I59&gt;VLOOKUP($B59,'Нормы'!$A$5:$D$20,4,FALSE)),"запчасти, ",""))-2)),"Проверьте класс"))</f>
        <v/>
      </c>
      <c r="K59" s="6" t="n"/>
    </row>
    <row r="60">
      <c r="A60" s="6" t="n"/>
      <c r="B60" s="6" t="n"/>
      <c r="C60" s="6" t="n"/>
      <c r="D60" s="7" t="n"/>
      <c r="E60" s="7" t="n"/>
      <c r="F60" s="7" t="n"/>
      <c r="G60" s="8">
        <f>IF(OR($A60="",D60=""),"",$B$3-D60)</f>
        <v/>
      </c>
      <c r="H60" s="8">
        <f>IF(OR($A60="",E60=""),"",$B$3-E60)</f>
        <v/>
      </c>
      <c r="I60" s="8">
        <f>IF(OR($A60="",F60=""),"",$B$3-F60)</f>
        <v/>
      </c>
      <c r="J60" s="9">
        <f>IF(OR($A60="",$B60=""),"",IFERROR(IF(IF(OR(D60="",G60&gt;VLOOKUP($B60,'Нормы'!$A$5:$D$20,2,FALSE)),"техника, ","")&amp;IF(OR(E60="",H60&gt;VLOOKUP($B60,'Нормы'!$A$5:$D$20,3,FALSE)),"сервис, ","")&amp;IF(OR(F60="",I60&gt;VLOOKUP($B60,'Нормы'!$A$5:$D$20,4,FALSE)),"запчасти, ","")="","В норме","Просрочено: "&amp;LEFT(IF(OR(D60="",G60&gt;VLOOKUP($B60,'Нормы'!$A$5:$D$20,2,FALSE)),"техника, ","")&amp;IF(OR(E60="",H60&gt;VLOOKUP($B60,'Нормы'!$A$5:$D$20,3,FALSE)),"сервис, ","")&amp;IF(OR(F60="",I60&gt;VLOOKUP($B60,'Нормы'!$A$5:$D$20,4,FALSE)),"запчасти, ",""),LEN(IF(OR(D60="",G60&gt;VLOOKUP($B60,'Нормы'!$A$5:$D$20,2,FALSE)),"техника, ","")&amp;IF(OR(E60="",H60&gt;VLOOKUP($B60,'Нормы'!$A$5:$D$20,3,FALSE)),"сервис, ","")&amp;IF(OR(F60="",I60&gt;VLOOKUP($B60,'Нормы'!$A$5:$D$20,4,FALSE)),"запчасти, ",""))-2)),"Проверьте класс"))</f>
        <v/>
      </c>
      <c r="K60" s="6" t="n"/>
    </row>
    <row r="61">
      <c r="A61" s="6" t="n"/>
      <c r="B61" s="6" t="n"/>
      <c r="C61" s="6" t="n"/>
      <c r="D61" s="7" t="n"/>
      <c r="E61" s="7" t="n"/>
      <c r="F61" s="7" t="n"/>
      <c r="G61" s="8">
        <f>IF(OR($A61="",D61=""),"",$B$3-D61)</f>
        <v/>
      </c>
      <c r="H61" s="8">
        <f>IF(OR($A61="",E61=""),"",$B$3-E61)</f>
        <v/>
      </c>
      <c r="I61" s="8">
        <f>IF(OR($A61="",F61=""),"",$B$3-F61)</f>
        <v/>
      </c>
      <c r="J61" s="9">
        <f>IF(OR($A61="",$B61=""),"",IFERROR(IF(IF(OR(D61="",G61&gt;VLOOKUP($B61,'Нормы'!$A$5:$D$20,2,FALSE)),"техника, ","")&amp;IF(OR(E61="",H61&gt;VLOOKUP($B61,'Нормы'!$A$5:$D$20,3,FALSE)),"сервис, ","")&amp;IF(OR(F61="",I61&gt;VLOOKUP($B61,'Нормы'!$A$5:$D$20,4,FALSE)),"запчасти, ","")="","В норме","Просрочено: "&amp;LEFT(IF(OR(D61="",G61&gt;VLOOKUP($B61,'Нормы'!$A$5:$D$20,2,FALSE)),"техника, ","")&amp;IF(OR(E61="",H61&gt;VLOOKUP($B61,'Нормы'!$A$5:$D$20,3,FALSE)),"сервис, ","")&amp;IF(OR(F61="",I61&gt;VLOOKUP($B61,'Нормы'!$A$5:$D$20,4,FALSE)),"запчасти, ",""),LEN(IF(OR(D61="",G61&gt;VLOOKUP($B61,'Нормы'!$A$5:$D$20,2,FALSE)),"техника, ","")&amp;IF(OR(E61="",H61&gt;VLOOKUP($B61,'Нормы'!$A$5:$D$20,3,FALSE)),"сервис, ","")&amp;IF(OR(F61="",I61&gt;VLOOKUP($B61,'Нормы'!$A$5:$D$20,4,FALSE)),"запчасти, ",""))-2)),"Проверьте класс"))</f>
        <v/>
      </c>
      <c r="K61" s="6" t="n"/>
    </row>
    <row r="62">
      <c r="A62" s="6" t="n"/>
      <c r="B62" s="6" t="n"/>
      <c r="C62" s="6" t="n"/>
      <c r="D62" s="7" t="n"/>
      <c r="E62" s="7" t="n"/>
      <c r="F62" s="7" t="n"/>
      <c r="G62" s="8">
        <f>IF(OR($A62="",D62=""),"",$B$3-D62)</f>
        <v/>
      </c>
      <c r="H62" s="8">
        <f>IF(OR($A62="",E62=""),"",$B$3-E62)</f>
        <v/>
      </c>
      <c r="I62" s="8">
        <f>IF(OR($A62="",F62=""),"",$B$3-F62)</f>
        <v/>
      </c>
      <c r="J62" s="9">
        <f>IF(OR($A62="",$B62=""),"",IFERROR(IF(IF(OR(D62="",G62&gt;VLOOKUP($B62,'Нормы'!$A$5:$D$20,2,FALSE)),"техника, ","")&amp;IF(OR(E62="",H62&gt;VLOOKUP($B62,'Нормы'!$A$5:$D$20,3,FALSE)),"сервис, ","")&amp;IF(OR(F62="",I62&gt;VLOOKUP($B62,'Нормы'!$A$5:$D$20,4,FALSE)),"запчасти, ","")="","В норме","Просрочено: "&amp;LEFT(IF(OR(D62="",G62&gt;VLOOKUP($B62,'Нормы'!$A$5:$D$20,2,FALSE)),"техника, ","")&amp;IF(OR(E62="",H62&gt;VLOOKUP($B62,'Нормы'!$A$5:$D$20,3,FALSE)),"сервис, ","")&amp;IF(OR(F62="",I62&gt;VLOOKUP($B62,'Нормы'!$A$5:$D$20,4,FALSE)),"запчасти, ",""),LEN(IF(OR(D62="",G62&gt;VLOOKUP($B62,'Нормы'!$A$5:$D$20,2,FALSE)),"техника, ","")&amp;IF(OR(E62="",H62&gt;VLOOKUP($B62,'Нормы'!$A$5:$D$20,3,FALSE)),"сервис, ","")&amp;IF(OR(F62="",I62&gt;VLOOKUP($B62,'Нормы'!$A$5:$D$20,4,FALSE)),"запчасти, ",""))-2)),"Проверьте класс"))</f>
        <v/>
      </c>
      <c r="K62" s="6" t="n"/>
    </row>
    <row r="63">
      <c r="A63" s="6" t="n"/>
      <c r="B63" s="6" t="n"/>
      <c r="C63" s="6" t="n"/>
      <c r="D63" s="7" t="n"/>
      <c r="E63" s="7" t="n"/>
      <c r="F63" s="7" t="n"/>
      <c r="G63" s="8">
        <f>IF(OR($A63="",D63=""),"",$B$3-D63)</f>
        <v/>
      </c>
      <c r="H63" s="8">
        <f>IF(OR($A63="",E63=""),"",$B$3-E63)</f>
        <v/>
      </c>
      <c r="I63" s="8">
        <f>IF(OR($A63="",F63=""),"",$B$3-F63)</f>
        <v/>
      </c>
      <c r="J63" s="9">
        <f>IF(OR($A63="",$B63=""),"",IFERROR(IF(IF(OR(D63="",G63&gt;VLOOKUP($B63,'Нормы'!$A$5:$D$20,2,FALSE)),"техника, ","")&amp;IF(OR(E63="",H63&gt;VLOOKUP($B63,'Нормы'!$A$5:$D$20,3,FALSE)),"сервис, ","")&amp;IF(OR(F63="",I63&gt;VLOOKUP($B63,'Нормы'!$A$5:$D$20,4,FALSE)),"запчасти, ","")="","В норме","Просрочено: "&amp;LEFT(IF(OR(D63="",G63&gt;VLOOKUP($B63,'Нормы'!$A$5:$D$20,2,FALSE)),"техника, ","")&amp;IF(OR(E63="",H63&gt;VLOOKUP($B63,'Нормы'!$A$5:$D$20,3,FALSE)),"сервис, ","")&amp;IF(OR(F63="",I63&gt;VLOOKUP($B63,'Нормы'!$A$5:$D$20,4,FALSE)),"запчасти, ",""),LEN(IF(OR(D63="",G63&gt;VLOOKUP($B63,'Нормы'!$A$5:$D$20,2,FALSE)),"техника, ","")&amp;IF(OR(E63="",H63&gt;VLOOKUP($B63,'Нормы'!$A$5:$D$20,3,FALSE)),"сервис, ","")&amp;IF(OR(F63="",I63&gt;VLOOKUP($B63,'Нормы'!$A$5:$D$20,4,FALSE)),"запчасти, ",""))-2)),"Проверьте класс"))</f>
        <v/>
      </c>
      <c r="K63" s="6" t="n"/>
    </row>
    <row r="64">
      <c r="A64" s="6" t="n"/>
      <c r="B64" s="6" t="n"/>
      <c r="C64" s="6" t="n"/>
      <c r="D64" s="7" t="n"/>
      <c r="E64" s="7" t="n"/>
      <c r="F64" s="7" t="n"/>
      <c r="G64" s="8">
        <f>IF(OR($A64="",D64=""),"",$B$3-D64)</f>
        <v/>
      </c>
      <c r="H64" s="8">
        <f>IF(OR($A64="",E64=""),"",$B$3-E64)</f>
        <v/>
      </c>
      <c r="I64" s="8">
        <f>IF(OR($A64="",F64=""),"",$B$3-F64)</f>
        <v/>
      </c>
      <c r="J64" s="9">
        <f>IF(OR($A64="",$B64=""),"",IFERROR(IF(IF(OR(D64="",G64&gt;VLOOKUP($B64,'Нормы'!$A$5:$D$20,2,FALSE)),"техника, ","")&amp;IF(OR(E64="",H64&gt;VLOOKUP($B64,'Нормы'!$A$5:$D$20,3,FALSE)),"сервис, ","")&amp;IF(OR(F64="",I64&gt;VLOOKUP($B64,'Нормы'!$A$5:$D$20,4,FALSE)),"запчасти, ","")="","В норме","Просрочено: "&amp;LEFT(IF(OR(D64="",G64&gt;VLOOKUP($B64,'Нормы'!$A$5:$D$20,2,FALSE)),"техника, ","")&amp;IF(OR(E64="",H64&gt;VLOOKUP($B64,'Нормы'!$A$5:$D$20,3,FALSE)),"сервис, ","")&amp;IF(OR(F64="",I64&gt;VLOOKUP($B64,'Нормы'!$A$5:$D$20,4,FALSE)),"запчасти, ",""),LEN(IF(OR(D64="",G64&gt;VLOOKUP($B64,'Нормы'!$A$5:$D$20,2,FALSE)),"техника, ","")&amp;IF(OR(E64="",H64&gt;VLOOKUP($B64,'Нормы'!$A$5:$D$20,3,FALSE)),"сервис, ","")&amp;IF(OR(F64="",I64&gt;VLOOKUP($B64,'Нормы'!$A$5:$D$20,4,FALSE)),"запчасти, ",""))-2)),"Проверьте класс"))</f>
        <v/>
      </c>
      <c r="K64" s="6" t="n"/>
    </row>
    <row r="65">
      <c r="A65" s="6" t="n"/>
      <c r="B65" s="6" t="n"/>
      <c r="C65" s="6" t="n"/>
      <c r="D65" s="7" t="n"/>
      <c r="E65" s="7" t="n"/>
      <c r="F65" s="7" t="n"/>
      <c r="G65" s="8">
        <f>IF(OR($A65="",D65=""),"",$B$3-D65)</f>
        <v/>
      </c>
      <c r="H65" s="8">
        <f>IF(OR($A65="",E65=""),"",$B$3-E65)</f>
        <v/>
      </c>
      <c r="I65" s="8">
        <f>IF(OR($A65="",F65=""),"",$B$3-F65)</f>
        <v/>
      </c>
      <c r="J65" s="9">
        <f>IF(OR($A65="",$B65=""),"",IFERROR(IF(IF(OR(D65="",G65&gt;VLOOKUP($B65,'Нормы'!$A$5:$D$20,2,FALSE)),"техника, ","")&amp;IF(OR(E65="",H65&gt;VLOOKUP($B65,'Нормы'!$A$5:$D$20,3,FALSE)),"сервис, ","")&amp;IF(OR(F65="",I65&gt;VLOOKUP($B65,'Нормы'!$A$5:$D$20,4,FALSE)),"запчасти, ","")="","В норме","Просрочено: "&amp;LEFT(IF(OR(D65="",G65&gt;VLOOKUP($B65,'Нормы'!$A$5:$D$20,2,FALSE)),"техника, ","")&amp;IF(OR(E65="",H65&gt;VLOOKUP($B65,'Нормы'!$A$5:$D$20,3,FALSE)),"сервис, ","")&amp;IF(OR(F65="",I65&gt;VLOOKUP($B65,'Нормы'!$A$5:$D$20,4,FALSE)),"запчасти, ",""),LEN(IF(OR(D65="",G65&gt;VLOOKUP($B65,'Нормы'!$A$5:$D$20,2,FALSE)),"техника, ","")&amp;IF(OR(E65="",H65&gt;VLOOKUP($B65,'Нормы'!$A$5:$D$20,3,FALSE)),"сервис, ","")&amp;IF(OR(F65="",I65&gt;VLOOKUP($B65,'Нормы'!$A$5:$D$20,4,FALSE)),"запчасти, ",""))-2)),"Проверьте класс"))</f>
        <v/>
      </c>
      <c r="K65" s="6" t="n"/>
    </row>
    <row r="66">
      <c r="A66" s="6" t="n"/>
      <c r="B66" s="6" t="n"/>
      <c r="C66" s="6" t="n"/>
      <c r="D66" s="7" t="n"/>
      <c r="E66" s="7" t="n"/>
      <c r="F66" s="7" t="n"/>
      <c r="G66" s="8">
        <f>IF(OR($A66="",D66=""),"",$B$3-D66)</f>
        <v/>
      </c>
      <c r="H66" s="8">
        <f>IF(OR($A66="",E66=""),"",$B$3-E66)</f>
        <v/>
      </c>
      <c r="I66" s="8">
        <f>IF(OR($A66="",F66=""),"",$B$3-F66)</f>
        <v/>
      </c>
      <c r="J66" s="9">
        <f>IF(OR($A66="",$B66=""),"",IFERROR(IF(IF(OR(D66="",G66&gt;VLOOKUP($B66,'Нормы'!$A$5:$D$20,2,FALSE)),"техника, ","")&amp;IF(OR(E66="",H66&gt;VLOOKUP($B66,'Нормы'!$A$5:$D$20,3,FALSE)),"сервис, ","")&amp;IF(OR(F66="",I66&gt;VLOOKUP($B66,'Нормы'!$A$5:$D$20,4,FALSE)),"запчасти, ","")="","В норме","Просрочено: "&amp;LEFT(IF(OR(D66="",G66&gt;VLOOKUP($B66,'Нормы'!$A$5:$D$20,2,FALSE)),"техника, ","")&amp;IF(OR(E66="",H66&gt;VLOOKUP($B66,'Нормы'!$A$5:$D$20,3,FALSE)),"сервис, ","")&amp;IF(OR(F66="",I66&gt;VLOOKUP($B66,'Нормы'!$A$5:$D$20,4,FALSE)),"запчасти, ",""),LEN(IF(OR(D66="",G66&gt;VLOOKUP($B66,'Нормы'!$A$5:$D$20,2,FALSE)),"техника, ","")&amp;IF(OR(E66="",H66&gt;VLOOKUP($B66,'Нормы'!$A$5:$D$20,3,FALSE)),"сервис, ","")&amp;IF(OR(F66="",I66&gt;VLOOKUP($B66,'Нормы'!$A$5:$D$20,4,FALSE)),"запчасти, ",""))-2)),"Проверьте класс"))</f>
        <v/>
      </c>
      <c r="K66" s="6" t="n"/>
    </row>
    <row r="67">
      <c r="A67" s="6" t="n"/>
      <c r="B67" s="6" t="n"/>
      <c r="C67" s="6" t="n"/>
      <c r="D67" s="7" t="n"/>
      <c r="E67" s="7" t="n"/>
      <c r="F67" s="7" t="n"/>
      <c r="G67" s="8">
        <f>IF(OR($A67="",D67=""),"",$B$3-D67)</f>
        <v/>
      </c>
      <c r="H67" s="8">
        <f>IF(OR($A67="",E67=""),"",$B$3-E67)</f>
        <v/>
      </c>
      <c r="I67" s="8">
        <f>IF(OR($A67="",F67=""),"",$B$3-F67)</f>
        <v/>
      </c>
      <c r="J67" s="9">
        <f>IF(OR($A67="",$B67=""),"",IFERROR(IF(IF(OR(D67="",G67&gt;VLOOKUP($B67,'Нормы'!$A$5:$D$20,2,FALSE)),"техника, ","")&amp;IF(OR(E67="",H67&gt;VLOOKUP($B67,'Нормы'!$A$5:$D$20,3,FALSE)),"сервис, ","")&amp;IF(OR(F67="",I67&gt;VLOOKUP($B67,'Нормы'!$A$5:$D$20,4,FALSE)),"запчасти, ","")="","В норме","Просрочено: "&amp;LEFT(IF(OR(D67="",G67&gt;VLOOKUP($B67,'Нормы'!$A$5:$D$20,2,FALSE)),"техника, ","")&amp;IF(OR(E67="",H67&gt;VLOOKUP($B67,'Нормы'!$A$5:$D$20,3,FALSE)),"сервис, ","")&amp;IF(OR(F67="",I67&gt;VLOOKUP($B67,'Нормы'!$A$5:$D$20,4,FALSE)),"запчасти, ",""),LEN(IF(OR(D67="",G67&gt;VLOOKUP($B67,'Нормы'!$A$5:$D$20,2,FALSE)),"техника, ","")&amp;IF(OR(E67="",H67&gt;VLOOKUP($B67,'Нормы'!$A$5:$D$20,3,FALSE)),"сервис, ","")&amp;IF(OR(F67="",I67&gt;VLOOKUP($B67,'Нормы'!$A$5:$D$20,4,FALSE)),"запчасти, ",""))-2)),"Проверьте класс"))</f>
        <v/>
      </c>
      <c r="K67" s="6" t="n"/>
    </row>
    <row r="68">
      <c r="A68" s="6" t="n"/>
      <c r="B68" s="6" t="n"/>
      <c r="C68" s="6" t="n"/>
      <c r="D68" s="7" t="n"/>
      <c r="E68" s="7" t="n"/>
      <c r="F68" s="7" t="n"/>
      <c r="G68" s="8">
        <f>IF(OR($A68="",D68=""),"",$B$3-D68)</f>
        <v/>
      </c>
      <c r="H68" s="8">
        <f>IF(OR($A68="",E68=""),"",$B$3-E68)</f>
        <v/>
      </c>
      <c r="I68" s="8">
        <f>IF(OR($A68="",F68=""),"",$B$3-F68)</f>
        <v/>
      </c>
      <c r="J68" s="9">
        <f>IF(OR($A68="",$B68=""),"",IFERROR(IF(IF(OR(D68="",G68&gt;VLOOKUP($B68,'Нормы'!$A$5:$D$20,2,FALSE)),"техника, ","")&amp;IF(OR(E68="",H68&gt;VLOOKUP($B68,'Нормы'!$A$5:$D$20,3,FALSE)),"сервис, ","")&amp;IF(OR(F68="",I68&gt;VLOOKUP($B68,'Нормы'!$A$5:$D$20,4,FALSE)),"запчасти, ","")="","В норме","Просрочено: "&amp;LEFT(IF(OR(D68="",G68&gt;VLOOKUP($B68,'Нормы'!$A$5:$D$20,2,FALSE)),"техника, ","")&amp;IF(OR(E68="",H68&gt;VLOOKUP($B68,'Нормы'!$A$5:$D$20,3,FALSE)),"сервис, ","")&amp;IF(OR(F68="",I68&gt;VLOOKUP($B68,'Нормы'!$A$5:$D$20,4,FALSE)),"запчасти, ",""),LEN(IF(OR(D68="",G68&gt;VLOOKUP($B68,'Нормы'!$A$5:$D$20,2,FALSE)),"техника, ","")&amp;IF(OR(E68="",H68&gt;VLOOKUP($B68,'Нормы'!$A$5:$D$20,3,FALSE)),"сервис, ","")&amp;IF(OR(F68="",I68&gt;VLOOKUP($B68,'Нормы'!$A$5:$D$20,4,FALSE)),"запчасти, ",""))-2)),"Проверьте класс"))</f>
        <v/>
      </c>
      <c r="K68" s="6" t="n"/>
    </row>
    <row r="69">
      <c r="A69" s="6" t="n"/>
      <c r="B69" s="6" t="n"/>
      <c r="C69" s="6" t="n"/>
      <c r="D69" s="7" t="n"/>
      <c r="E69" s="7" t="n"/>
      <c r="F69" s="7" t="n"/>
      <c r="G69" s="8">
        <f>IF(OR($A69="",D69=""),"",$B$3-D69)</f>
        <v/>
      </c>
      <c r="H69" s="8">
        <f>IF(OR($A69="",E69=""),"",$B$3-E69)</f>
        <v/>
      </c>
      <c r="I69" s="8">
        <f>IF(OR($A69="",F69=""),"",$B$3-F69)</f>
        <v/>
      </c>
      <c r="J69" s="9">
        <f>IF(OR($A69="",$B69=""),"",IFERROR(IF(IF(OR(D69="",G69&gt;VLOOKUP($B69,'Нормы'!$A$5:$D$20,2,FALSE)),"техника, ","")&amp;IF(OR(E69="",H69&gt;VLOOKUP($B69,'Нормы'!$A$5:$D$20,3,FALSE)),"сервис, ","")&amp;IF(OR(F69="",I69&gt;VLOOKUP($B69,'Нормы'!$A$5:$D$20,4,FALSE)),"запчасти, ","")="","В норме","Просрочено: "&amp;LEFT(IF(OR(D69="",G69&gt;VLOOKUP($B69,'Нормы'!$A$5:$D$20,2,FALSE)),"техника, ","")&amp;IF(OR(E69="",H69&gt;VLOOKUP($B69,'Нормы'!$A$5:$D$20,3,FALSE)),"сервис, ","")&amp;IF(OR(F69="",I69&gt;VLOOKUP($B69,'Нормы'!$A$5:$D$20,4,FALSE)),"запчасти, ",""),LEN(IF(OR(D69="",G69&gt;VLOOKUP($B69,'Нормы'!$A$5:$D$20,2,FALSE)),"техника, ","")&amp;IF(OR(E69="",H69&gt;VLOOKUP($B69,'Нормы'!$A$5:$D$20,3,FALSE)),"сервис, ","")&amp;IF(OR(F69="",I69&gt;VLOOKUP($B69,'Нормы'!$A$5:$D$20,4,FALSE)),"запчасти, ",""))-2)),"Проверьте класс"))</f>
        <v/>
      </c>
      <c r="K69" s="6" t="n"/>
    </row>
    <row r="70">
      <c r="A70" s="6" t="n"/>
      <c r="B70" s="6" t="n"/>
      <c r="C70" s="6" t="n"/>
      <c r="D70" s="7" t="n"/>
      <c r="E70" s="7" t="n"/>
      <c r="F70" s="7" t="n"/>
      <c r="G70" s="8">
        <f>IF(OR($A70="",D70=""),"",$B$3-D70)</f>
        <v/>
      </c>
      <c r="H70" s="8">
        <f>IF(OR($A70="",E70=""),"",$B$3-E70)</f>
        <v/>
      </c>
      <c r="I70" s="8">
        <f>IF(OR($A70="",F70=""),"",$B$3-F70)</f>
        <v/>
      </c>
      <c r="J70" s="9">
        <f>IF(OR($A70="",$B70=""),"",IFERROR(IF(IF(OR(D70="",G70&gt;VLOOKUP($B70,'Нормы'!$A$5:$D$20,2,FALSE)),"техника, ","")&amp;IF(OR(E70="",H70&gt;VLOOKUP($B70,'Нормы'!$A$5:$D$20,3,FALSE)),"сервис, ","")&amp;IF(OR(F70="",I70&gt;VLOOKUP($B70,'Нормы'!$A$5:$D$20,4,FALSE)),"запчасти, ","")="","В норме","Просрочено: "&amp;LEFT(IF(OR(D70="",G70&gt;VLOOKUP($B70,'Нормы'!$A$5:$D$20,2,FALSE)),"техника, ","")&amp;IF(OR(E70="",H70&gt;VLOOKUP($B70,'Нормы'!$A$5:$D$20,3,FALSE)),"сервис, ","")&amp;IF(OR(F70="",I70&gt;VLOOKUP($B70,'Нормы'!$A$5:$D$20,4,FALSE)),"запчасти, ",""),LEN(IF(OR(D70="",G70&gt;VLOOKUP($B70,'Нормы'!$A$5:$D$20,2,FALSE)),"техника, ","")&amp;IF(OR(E70="",H70&gt;VLOOKUP($B70,'Нормы'!$A$5:$D$20,3,FALSE)),"сервис, ","")&amp;IF(OR(F70="",I70&gt;VLOOKUP($B70,'Нормы'!$A$5:$D$20,4,FALSE)),"запчасти, ",""))-2)),"Проверьте класс"))</f>
        <v/>
      </c>
      <c r="K70" s="6" t="n"/>
    </row>
    <row r="71">
      <c r="A71" s="6" t="n"/>
      <c r="B71" s="6" t="n"/>
      <c r="C71" s="6" t="n"/>
      <c r="D71" s="7" t="n"/>
      <c r="E71" s="7" t="n"/>
      <c r="F71" s="7" t="n"/>
      <c r="G71" s="8">
        <f>IF(OR($A71="",D71=""),"",$B$3-D71)</f>
        <v/>
      </c>
      <c r="H71" s="8">
        <f>IF(OR($A71="",E71=""),"",$B$3-E71)</f>
        <v/>
      </c>
      <c r="I71" s="8">
        <f>IF(OR($A71="",F71=""),"",$B$3-F71)</f>
        <v/>
      </c>
      <c r="J71" s="9">
        <f>IF(OR($A71="",$B71=""),"",IFERROR(IF(IF(OR(D71="",G71&gt;VLOOKUP($B71,'Нормы'!$A$5:$D$20,2,FALSE)),"техника, ","")&amp;IF(OR(E71="",H71&gt;VLOOKUP($B71,'Нормы'!$A$5:$D$20,3,FALSE)),"сервис, ","")&amp;IF(OR(F71="",I71&gt;VLOOKUP($B71,'Нормы'!$A$5:$D$20,4,FALSE)),"запчасти, ","")="","В норме","Просрочено: "&amp;LEFT(IF(OR(D71="",G71&gt;VLOOKUP($B71,'Нормы'!$A$5:$D$20,2,FALSE)),"техника, ","")&amp;IF(OR(E71="",H71&gt;VLOOKUP($B71,'Нормы'!$A$5:$D$20,3,FALSE)),"сервис, ","")&amp;IF(OR(F71="",I71&gt;VLOOKUP($B71,'Нормы'!$A$5:$D$20,4,FALSE)),"запчасти, ",""),LEN(IF(OR(D71="",G71&gt;VLOOKUP($B71,'Нормы'!$A$5:$D$20,2,FALSE)),"техника, ","")&amp;IF(OR(E71="",H71&gt;VLOOKUP($B71,'Нормы'!$A$5:$D$20,3,FALSE)),"сервис, ","")&amp;IF(OR(F71="",I71&gt;VLOOKUP($B71,'Нормы'!$A$5:$D$20,4,FALSE)),"запчасти, ",""))-2)),"Проверьте класс"))</f>
        <v/>
      </c>
      <c r="K71" s="6" t="n"/>
    </row>
    <row r="72">
      <c r="A72" s="6" t="n"/>
      <c r="B72" s="6" t="n"/>
      <c r="C72" s="6" t="n"/>
      <c r="D72" s="7" t="n"/>
      <c r="E72" s="7" t="n"/>
      <c r="F72" s="7" t="n"/>
      <c r="G72" s="8">
        <f>IF(OR($A72="",D72=""),"",$B$3-D72)</f>
        <v/>
      </c>
      <c r="H72" s="8">
        <f>IF(OR($A72="",E72=""),"",$B$3-E72)</f>
        <v/>
      </c>
      <c r="I72" s="8">
        <f>IF(OR($A72="",F72=""),"",$B$3-F72)</f>
        <v/>
      </c>
      <c r="J72" s="9">
        <f>IF(OR($A72="",$B72=""),"",IFERROR(IF(IF(OR(D72="",G72&gt;VLOOKUP($B72,'Нормы'!$A$5:$D$20,2,FALSE)),"техника, ","")&amp;IF(OR(E72="",H72&gt;VLOOKUP($B72,'Нормы'!$A$5:$D$20,3,FALSE)),"сервис, ","")&amp;IF(OR(F72="",I72&gt;VLOOKUP($B72,'Нормы'!$A$5:$D$20,4,FALSE)),"запчасти, ","")="","В норме","Просрочено: "&amp;LEFT(IF(OR(D72="",G72&gt;VLOOKUP($B72,'Нормы'!$A$5:$D$20,2,FALSE)),"техника, ","")&amp;IF(OR(E72="",H72&gt;VLOOKUP($B72,'Нормы'!$A$5:$D$20,3,FALSE)),"сервис, ","")&amp;IF(OR(F72="",I72&gt;VLOOKUP($B72,'Нормы'!$A$5:$D$20,4,FALSE)),"запчасти, ",""),LEN(IF(OR(D72="",G72&gt;VLOOKUP($B72,'Нормы'!$A$5:$D$20,2,FALSE)),"техника, ","")&amp;IF(OR(E72="",H72&gt;VLOOKUP($B72,'Нормы'!$A$5:$D$20,3,FALSE)),"сервис, ","")&amp;IF(OR(F72="",I72&gt;VLOOKUP($B72,'Нормы'!$A$5:$D$20,4,FALSE)),"запчасти, ",""))-2)),"Проверьте класс"))</f>
        <v/>
      </c>
      <c r="K72" s="6" t="n"/>
    </row>
    <row r="73">
      <c r="A73" s="6" t="n"/>
      <c r="B73" s="6" t="n"/>
      <c r="C73" s="6" t="n"/>
      <c r="D73" s="7" t="n"/>
      <c r="E73" s="7" t="n"/>
      <c r="F73" s="7" t="n"/>
      <c r="G73" s="8">
        <f>IF(OR($A73="",D73=""),"",$B$3-D73)</f>
        <v/>
      </c>
      <c r="H73" s="8">
        <f>IF(OR($A73="",E73=""),"",$B$3-E73)</f>
        <v/>
      </c>
      <c r="I73" s="8">
        <f>IF(OR($A73="",F73=""),"",$B$3-F73)</f>
        <v/>
      </c>
      <c r="J73" s="9">
        <f>IF(OR($A73="",$B73=""),"",IFERROR(IF(IF(OR(D73="",G73&gt;VLOOKUP($B73,'Нормы'!$A$5:$D$20,2,FALSE)),"техника, ","")&amp;IF(OR(E73="",H73&gt;VLOOKUP($B73,'Нормы'!$A$5:$D$20,3,FALSE)),"сервис, ","")&amp;IF(OR(F73="",I73&gt;VLOOKUP($B73,'Нормы'!$A$5:$D$20,4,FALSE)),"запчасти, ","")="","В норме","Просрочено: "&amp;LEFT(IF(OR(D73="",G73&gt;VLOOKUP($B73,'Нормы'!$A$5:$D$20,2,FALSE)),"техника, ","")&amp;IF(OR(E73="",H73&gt;VLOOKUP($B73,'Нормы'!$A$5:$D$20,3,FALSE)),"сервис, ","")&amp;IF(OR(F73="",I73&gt;VLOOKUP($B73,'Нормы'!$A$5:$D$20,4,FALSE)),"запчасти, ",""),LEN(IF(OR(D73="",G73&gt;VLOOKUP($B73,'Нормы'!$A$5:$D$20,2,FALSE)),"техника, ","")&amp;IF(OR(E73="",H73&gt;VLOOKUP($B73,'Нормы'!$A$5:$D$20,3,FALSE)),"сервис, ","")&amp;IF(OR(F73="",I73&gt;VLOOKUP($B73,'Нормы'!$A$5:$D$20,4,FALSE)),"запчасти, ",""))-2)),"Проверьте класс"))</f>
        <v/>
      </c>
      <c r="K73" s="6" t="n"/>
    </row>
    <row r="74">
      <c r="A74" s="6" t="n"/>
      <c r="B74" s="6" t="n"/>
      <c r="C74" s="6" t="n"/>
      <c r="D74" s="7" t="n"/>
      <c r="E74" s="7" t="n"/>
      <c r="F74" s="7" t="n"/>
      <c r="G74" s="8">
        <f>IF(OR($A74="",D74=""),"",$B$3-D74)</f>
        <v/>
      </c>
      <c r="H74" s="8">
        <f>IF(OR($A74="",E74=""),"",$B$3-E74)</f>
        <v/>
      </c>
      <c r="I74" s="8">
        <f>IF(OR($A74="",F74=""),"",$B$3-F74)</f>
        <v/>
      </c>
      <c r="J74" s="9">
        <f>IF(OR($A74="",$B74=""),"",IFERROR(IF(IF(OR(D74="",G74&gt;VLOOKUP($B74,'Нормы'!$A$5:$D$20,2,FALSE)),"техника, ","")&amp;IF(OR(E74="",H74&gt;VLOOKUP($B74,'Нормы'!$A$5:$D$20,3,FALSE)),"сервис, ","")&amp;IF(OR(F74="",I74&gt;VLOOKUP($B74,'Нормы'!$A$5:$D$20,4,FALSE)),"запчасти, ","")="","В норме","Просрочено: "&amp;LEFT(IF(OR(D74="",G74&gt;VLOOKUP($B74,'Нормы'!$A$5:$D$20,2,FALSE)),"техника, ","")&amp;IF(OR(E74="",H74&gt;VLOOKUP($B74,'Нормы'!$A$5:$D$20,3,FALSE)),"сервис, ","")&amp;IF(OR(F74="",I74&gt;VLOOKUP($B74,'Нормы'!$A$5:$D$20,4,FALSE)),"запчасти, ",""),LEN(IF(OR(D74="",G74&gt;VLOOKUP($B74,'Нормы'!$A$5:$D$20,2,FALSE)),"техника, ","")&amp;IF(OR(E74="",H74&gt;VLOOKUP($B74,'Нормы'!$A$5:$D$20,3,FALSE)),"сервис, ","")&amp;IF(OR(F74="",I74&gt;VLOOKUP($B74,'Нормы'!$A$5:$D$20,4,FALSE)),"запчасти, ",""))-2)),"Проверьте класс"))</f>
        <v/>
      </c>
      <c r="K74" s="6" t="n"/>
    </row>
    <row r="75">
      <c r="A75" s="6" t="n"/>
      <c r="B75" s="6" t="n"/>
      <c r="C75" s="6" t="n"/>
      <c r="D75" s="7" t="n"/>
      <c r="E75" s="7" t="n"/>
      <c r="F75" s="7" t="n"/>
      <c r="G75" s="8">
        <f>IF(OR($A75="",D75=""),"",$B$3-D75)</f>
        <v/>
      </c>
      <c r="H75" s="8">
        <f>IF(OR($A75="",E75=""),"",$B$3-E75)</f>
        <v/>
      </c>
      <c r="I75" s="8">
        <f>IF(OR($A75="",F75=""),"",$B$3-F75)</f>
        <v/>
      </c>
      <c r="J75" s="9">
        <f>IF(OR($A75="",$B75=""),"",IFERROR(IF(IF(OR(D75="",G75&gt;VLOOKUP($B75,'Нормы'!$A$5:$D$20,2,FALSE)),"техника, ","")&amp;IF(OR(E75="",H75&gt;VLOOKUP($B75,'Нормы'!$A$5:$D$20,3,FALSE)),"сервис, ","")&amp;IF(OR(F75="",I75&gt;VLOOKUP($B75,'Нормы'!$A$5:$D$20,4,FALSE)),"запчасти, ","")="","В норме","Просрочено: "&amp;LEFT(IF(OR(D75="",G75&gt;VLOOKUP($B75,'Нормы'!$A$5:$D$20,2,FALSE)),"техника, ","")&amp;IF(OR(E75="",H75&gt;VLOOKUP($B75,'Нормы'!$A$5:$D$20,3,FALSE)),"сервис, ","")&amp;IF(OR(F75="",I75&gt;VLOOKUP($B75,'Нормы'!$A$5:$D$20,4,FALSE)),"запчасти, ",""),LEN(IF(OR(D75="",G75&gt;VLOOKUP($B75,'Нормы'!$A$5:$D$20,2,FALSE)),"техника, ","")&amp;IF(OR(E75="",H75&gt;VLOOKUP($B75,'Нормы'!$A$5:$D$20,3,FALSE)),"сервис, ","")&amp;IF(OR(F75="",I75&gt;VLOOKUP($B75,'Нормы'!$A$5:$D$20,4,FALSE)),"запчасти, ",""))-2)),"Проверьте класс"))</f>
        <v/>
      </c>
      <c r="K75" s="6" t="n"/>
    </row>
    <row r="76">
      <c r="A76" s="6" t="n"/>
      <c r="B76" s="6" t="n"/>
      <c r="C76" s="6" t="n"/>
      <c r="D76" s="7" t="n"/>
      <c r="E76" s="7" t="n"/>
      <c r="F76" s="7" t="n"/>
      <c r="G76" s="8">
        <f>IF(OR($A76="",D76=""),"",$B$3-D76)</f>
        <v/>
      </c>
      <c r="H76" s="8">
        <f>IF(OR($A76="",E76=""),"",$B$3-E76)</f>
        <v/>
      </c>
      <c r="I76" s="8">
        <f>IF(OR($A76="",F76=""),"",$B$3-F76)</f>
        <v/>
      </c>
      <c r="J76" s="9">
        <f>IF(OR($A76="",$B76=""),"",IFERROR(IF(IF(OR(D76="",G76&gt;VLOOKUP($B76,'Нормы'!$A$5:$D$20,2,FALSE)),"техника, ","")&amp;IF(OR(E76="",H76&gt;VLOOKUP($B76,'Нормы'!$A$5:$D$20,3,FALSE)),"сервис, ","")&amp;IF(OR(F76="",I76&gt;VLOOKUP($B76,'Нормы'!$A$5:$D$20,4,FALSE)),"запчасти, ","")="","В норме","Просрочено: "&amp;LEFT(IF(OR(D76="",G76&gt;VLOOKUP($B76,'Нормы'!$A$5:$D$20,2,FALSE)),"техника, ","")&amp;IF(OR(E76="",H76&gt;VLOOKUP($B76,'Нормы'!$A$5:$D$20,3,FALSE)),"сервис, ","")&amp;IF(OR(F76="",I76&gt;VLOOKUP($B76,'Нормы'!$A$5:$D$20,4,FALSE)),"запчасти, ",""),LEN(IF(OR(D76="",G76&gt;VLOOKUP($B76,'Нормы'!$A$5:$D$20,2,FALSE)),"техника, ","")&amp;IF(OR(E76="",H76&gt;VLOOKUP($B76,'Нормы'!$A$5:$D$20,3,FALSE)),"сервис, ","")&amp;IF(OR(F76="",I76&gt;VLOOKUP($B76,'Нормы'!$A$5:$D$20,4,FALSE)),"запчасти, ",""))-2)),"Проверьте класс"))</f>
        <v/>
      </c>
      <c r="K76" s="6" t="n"/>
    </row>
    <row r="77">
      <c r="A77" s="6" t="n"/>
      <c r="B77" s="6" t="n"/>
      <c r="C77" s="6" t="n"/>
      <c r="D77" s="7" t="n"/>
      <c r="E77" s="7" t="n"/>
      <c r="F77" s="7" t="n"/>
      <c r="G77" s="8">
        <f>IF(OR($A77="",D77=""),"",$B$3-D77)</f>
        <v/>
      </c>
      <c r="H77" s="8">
        <f>IF(OR($A77="",E77=""),"",$B$3-E77)</f>
        <v/>
      </c>
      <c r="I77" s="8">
        <f>IF(OR($A77="",F77=""),"",$B$3-F77)</f>
        <v/>
      </c>
      <c r="J77" s="9">
        <f>IF(OR($A77="",$B77=""),"",IFERROR(IF(IF(OR(D77="",G77&gt;VLOOKUP($B77,'Нормы'!$A$5:$D$20,2,FALSE)),"техника, ","")&amp;IF(OR(E77="",H77&gt;VLOOKUP($B77,'Нормы'!$A$5:$D$20,3,FALSE)),"сервис, ","")&amp;IF(OR(F77="",I77&gt;VLOOKUP($B77,'Нормы'!$A$5:$D$20,4,FALSE)),"запчасти, ","")="","В норме","Просрочено: "&amp;LEFT(IF(OR(D77="",G77&gt;VLOOKUP($B77,'Нормы'!$A$5:$D$20,2,FALSE)),"техника, ","")&amp;IF(OR(E77="",H77&gt;VLOOKUP($B77,'Нормы'!$A$5:$D$20,3,FALSE)),"сервис, ","")&amp;IF(OR(F77="",I77&gt;VLOOKUP($B77,'Нормы'!$A$5:$D$20,4,FALSE)),"запчасти, ",""),LEN(IF(OR(D77="",G77&gt;VLOOKUP($B77,'Нормы'!$A$5:$D$20,2,FALSE)),"техника, ","")&amp;IF(OR(E77="",H77&gt;VLOOKUP($B77,'Нормы'!$A$5:$D$20,3,FALSE)),"сервис, ","")&amp;IF(OR(F77="",I77&gt;VLOOKUP($B77,'Нормы'!$A$5:$D$20,4,FALSE)),"запчасти, ",""))-2)),"Проверьте класс"))</f>
        <v/>
      </c>
      <c r="K77" s="6" t="n"/>
    </row>
    <row r="78">
      <c r="A78" s="6" t="n"/>
      <c r="B78" s="6" t="n"/>
      <c r="C78" s="6" t="n"/>
      <c r="D78" s="7" t="n"/>
      <c r="E78" s="7" t="n"/>
      <c r="F78" s="7" t="n"/>
      <c r="G78" s="8">
        <f>IF(OR($A78="",D78=""),"",$B$3-D78)</f>
        <v/>
      </c>
      <c r="H78" s="8">
        <f>IF(OR($A78="",E78=""),"",$B$3-E78)</f>
        <v/>
      </c>
      <c r="I78" s="8">
        <f>IF(OR($A78="",F78=""),"",$B$3-F78)</f>
        <v/>
      </c>
      <c r="J78" s="9">
        <f>IF(OR($A78="",$B78=""),"",IFERROR(IF(IF(OR(D78="",G78&gt;VLOOKUP($B78,'Нормы'!$A$5:$D$20,2,FALSE)),"техника, ","")&amp;IF(OR(E78="",H78&gt;VLOOKUP($B78,'Нормы'!$A$5:$D$20,3,FALSE)),"сервис, ","")&amp;IF(OR(F78="",I78&gt;VLOOKUP($B78,'Нормы'!$A$5:$D$20,4,FALSE)),"запчасти, ","")="","В норме","Просрочено: "&amp;LEFT(IF(OR(D78="",G78&gt;VLOOKUP($B78,'Нормы'!$A$5:$D$20,2,FALSE)),"техника, ","")&amp;IF(OR(E78="",H78&gt;VLOOKUP($B78,'Нормы'!$A$5:$D$20,3,FALSE)),"сервис, ","")&amp;IF(OR(F78="",I78&gt;VLOOKUP($B78,'Нормы'!$A$5:$D$20,4,FALSE)),"запчасти, ",""),LEN(IF(OR(D78="",G78&gt;VLOOKUP($B78,'Нормы'!$A$5:$D$20,2,FALSE)),"техника, ","")&amp;IF(OR(E78="",H78&gt;VLOOKUP($B78,'Нормы'!$A$5:$D$20,3,FALSE)),"сервис, ","")&amp;IF(OR(F78="",I78&gt;VLOOKUP($B78,'Нормы'!$A$5:$D$20,4,FALSE)),"запчасти, ",""))-2)),"Проверьте класс"))</f>
        <v/>
      </c>
      <c r="K78" s="6" t="n"/>
    </row>
    <row r="79">
      <c r="A79" s="6" t="n"/>
      <c r="B79" s="6" t="n"/>
      <c r="C79" s="6" t="n"/>
      <c r="D79" s="7" t="n"/>
      <c r="E79" s="7" t="n"/>
      <c r="F79" s="7" t="n"/>
      <c r="G79" s="8">
        <f>IF(OR($A79="",D79=""),"",$B$3-D79)</f>
        <v/>
      </c>
      <c r="H79" s="8">
        <f>IF(OR($A79="",E79=""),"",$B$3-E79)</f>
        <v/>
      </c>
      <c r="I79" s="8">
        <f>IF(OR($A79="",F79=""),"",$B$3-F79)</f>
        <v/>
      </c>
      <c r="J79" s="9">
        <f>IF(OR($A79="",$B79=""),"",IFERROR(IF(IF(OR(D79="",G79&gt;VLOOKUP($B79,'Нормы'!$A$5:$D$20,2,FALSE)),"техника, ","")&amp;IF(OR(E79="",H79&gt;VLOOKUP($B79,'Нормы'!$A$5:$D$20,3,FALSE)),"сервис, ","")&amp;IF(OR(F79="",I79&gt;VLOOKUP($B79,'Нормы'!$A$5:$D$20,4,FALSE)),"запчасти, ","")="","В норме","Просрочено: "&amp;LEFT(IF(OR(D79="",G79&gt;VLOOKUP($B79,'Нормы'!$A$5:$D$20,2,FALSE)),"техника, ","")&amp;IF(OR(E79="",H79&gt;VLOOKUP($B79,'Нормы'!$A$5:$D$20,3,FALSE)),"сервис, ","")&amp;IF(OR(F79="",I79&gt;VLOOKUP($B79,'Нормы'!$A$5:$D$20,4,FALSE)),"запчасти, ",""),LEN(IF(OR(D79="",G79&gt;VLOOKUP($B79,'Нормы'!$A$5:$D$20,2,FALSE)),"техника, ","")&amp;IF(OR(E79="",H79&gt;VLOOKUP($B79,'Нормы'!$A$5:$D$20,3,FALSE)),"сервис, ","")&amp;IF(OR(F79="",I79&gt;VLOOKUP($B79,'Нормы'!$A$5:$D$20,4,FALSE)),"запчасти, ",""))-2)),"Проверьте класс"))</f>
        <v/>
      </c>
      <c r="K79" s="6" t="n"/>
    </row>
    <row r="80">
      <c r="A80" s="6" t="n"/>
      <c r="B80" s="6" t="n"/>
      <c r="C80" s="6" t="n"/>
      <c r="D80" s="7" t="n"/>
      <c r="E80" s="7" t="n"/>
      <c r="F80" s="7" t="n"/>
      <c r="G80" s="8">
        <f>IF(OR($A80="",D80=""),"",$B$3-D80)</f>
        <v/>
      </c>
      <c r="H80" s="8">
        <f>IF(OR($A80="",E80=""),"",$B$3-E80)</f>
        <v/>
      </c>
      <c r="I80" s="8">
        <f>IF(OR($A80="",F80=""),"",$B$3-F80)</f>
        <v/>
      </c>
      <c r="J80" s="9">
        <f>IF(OR($A80="",$B80=""),"",IFERROR(IF(IF(OR(D80="",G80&gt;VLOOKUP($B80,'Нормы'!$A$5:$D$20,2,FALSE)),"техника, ","")&amp;IF(OR(E80="",H80&gt;VLOOKUP($B80,'Нормы'!$A$5:$D$20,3,FALSE)),"сервис, ","")&amp;IF(OR(F80="",I80&gt;VLOOKUP($B80,'Нормы'!$A$5:$D$20,4,FALSE)),"запчасти, ","")="","В норме","Просрочено: "&amp;LEFT(IF(OR(D80="",G80&gt;VLOOKUP($B80,'Нормы'!$A$5:$D$20,2,FALSE)),"техника, ","")&amp;IF(OR(E80="",H80&gt;VLOOKUP($B80,'Нормы'!$A$5:$D$20,3,FALSE)),"сервис, ","")&amp;IF(OR(F80="",I80&gt;VLOOKUP($B80,'Нормы'!$A$5:$D$20,4,FALSE)),"запчасти, ",""),LEN(IF(OR(D80="",G80&gt;VLOOKUP($B80,'Нормы'!$A$5:$D$20,2,FALSE)),"техника, ","")&amp;IF(OR(E80="",H80&gt;VLOOKUP($B80,'Нормы'!$A$5:$D$20,3,FALSE)),"сервис, ","")&amp;IF(OR(F80="",I80&gt;VLOOKUP($B80,'Нормы'!$A$5:$D$20,4,FALSE)),"запчасти, ",""))-2)),"Проверьте класс"))</f>
        <v/>
      </c>
      <c r="K80" s="6" t="n"/>
    </row>
    <row r="81">
      <c r="A81" s="6" t="n"/>
      <c r="B81" s="6" t="n"/>
      <c r="C81" s="6" t="n"/>
      <c r="D81" s="7" t="n"/>
      <c r="E81" s="7" t="n"/>
      <c r="F81" s="7" t="n"/>
      <c r="G81" s="8">
        <f>IF(OR($A81="",D81=""),"",$B$3-D81)</f>
        <v/>
      </c>
      <c r="H81" s="8">
        <f>IF(OR($A81="",E81=""),"",$B$3-E81)</f>
        <v/>
      </c>
      <c r="I81" s="8">
        <f>IF(OR($A81="",F81=""),"",$B$3-F81)</f>
        <v/>
      </c>
      <c r="J81" s="9">
        <f>IF(OR($A81="",$B81=""),"",IFERROR(IF(IF(OR(D81="",G81&gt;VLOOKUP($B81,'Нормы'!$A$5:$D$20,2,FALSE)),"техника, ","")&amp;IF(OR(E81="",H81&gt;VLOOKUP($B81,'Нормы'!$A$5:$D$20,3,FALSE)),"сервис, ","")&amp;IF(OR(F81="",I81&gt;VLOOKUP($B81,'Нормы'!$A$5:$D$20,4,FALSE)),"запчасти, ","")="","В норме","Просрочено: "&amp;LEFT(IF(OR(D81="",G81&gt;VLOOKUP($B81,'Нормы'!$A$5:$D$20,2,FALSE)),"техника, ","")&amp;IF(OR(E81="",H81&gt;VLOOKUP($B81,'Нормы'!$A$5:$D$20,3,FALSE)),"сервис, ","")&amp;IF(OR(F81="",I81&gt;VLOOKUP($B81,'Нормы'!$A$5:$D$20,4,FALSE)),"запчасти, ",""),LEN(IF(OR(D81="",G81&gt;VLOOKUP($B81,'Нормы'!$A$5:$D$20,2,FALSE)),"техника, ","")&amp;IF(OR(E81="",H81&gt;VLOOKUP($B81,'Нормы'!$A$5:$D$20,3,FALSE)),"сервис, ","")&amp;IF(OR(F81="",I81&gt;VLOOKUP($B81,'Нормы'!$A$5:$D$20,4,FALSE)),"запчасти, ",""))-2)),"Проверьте класс"))</f>
        <v/>
      </c>
      <c r="K81" s="6" t="n"/>
    </row>
    <row r="82">
      <c r="A82" s="6" t="n"/>
      <c r="B82" s="6" t="n"/>
      <c r="C82" s="6" t="n"/>
      <c r="D82" s="7" t="n"/>
      <c r="E82" s="7" t="n"/>
      <c r="F82" s="7" t="n"/>
      <c r="G82" s="8">
        <f>IF(OR($A82="",D82=""),"",$B$3-D82)</f>
        <v/>
      </c>
      <c r="H82" s="8">
        <f>IF(OR($A82="",E82=""),"",$B$3-E82)</f>
        <v/>
      </c>
      <c r="I82" s="8">
        <f>IF(OR($A82="",F82=""),"",$B$3-F82)</f>
        <v/>
      </c>
      <c r="J82" s="9">
        <f>IF(OR($A82="",$B82=""),"",IFERROR(IF(IF(OR(D82="",G82&gt;VLOOKUP($B82,'Нормы'!$A$5:$D$20,2,FALSE)),"техника, ","")&amp;IF(OR(E82="",H82&gt;VLOOKUP($B82,'Нормы'!$A$5:$D$20,3,FALSE)),"сервис, ","")&amp;IF(OR(F82="",I82&gt;VLOOKUP($B82,'Нормы'!$A$5:$D$20,4,FALSE)),"запчасти, ","")="","В норме","Просрочено: "&amp;LEFT(IF(OR(D82="",G82&gt;VLOOKUP($B82,'Нормы'!$A$5:$D$20,2,FALSE)),"техника, ","")&amp;IF(OR(E82="",H82&gt;VLOOKUP($B82,'Нормы'!$A$5:$D$20,3,FALSE)),"сервис, ","")&amp;IF(OR(F82="",I82&gt;VLOOKUP($B82,'Нормы'!$A$5:$D$20,4,FALSE)),"запчасти, ",""),LEN(IF(OR(D82="",G82&gt;VLOOKUP($B82,'Нормы'!$A$5:$D$20,2,FALSE)),"техника, ","")&amp;IF(OR(E82="",H82&gt;VLOOKUP($B82,'Нормы'!$A$5:$D$20,3,FALSE)),"сервис, ","")&amp;IF(OR(F82="",I82&gt;VLOOKUP($B82,'Нормы'!$A$5:$D$20,4,FALSE)),"запчасти, ",""))-2)),"Проверьте класс"))</f>
        <v/>
      </c>
      <c r="K82" s="6" t="n"/>
    </row>
    <row r="83">
      <c r="A83" s="6" t="n"/>
      <c r="B83" s="6" t="n"/>
      <c r="C83" s="6" t="n"/>
      <c r="D83" s="7" t="n"/>
      <c r="E83" s="7" t="n"/>
      <c r="F83" s="7" t="n"/>
      <c r="G83" s="8">
        <f>IF(OR($A83="",D83=""),"",$B$3-D83)</f>
        <v/>
      </c>
      <c r="H83" s="8">
        <f>IF(OR($A83="",E83=""),"",$B$3-E83)</f>
        <v/>
      </c>
      <c r="I83" s="8">
        <f>IF(OR($A83="",F83=""),"",$B$3-F83)</f>
        <v/>
      </c>
      <c r="J83" s="9">
        <f>IF(OR($A83="",$B83=""),"",IFERROR(IF(IF(OR(D83="",G83&gt;VLOOKUP($B83,'Нормы'!$A$5:$D$20,2,FALSE)),"техника, ","")&amp;IF(OR(E83="",H83&gt;VLOOKUP($B83,'Нормы'!$A$5:$D$20,3,FALSE)),"сервис, ","")&amp;IF(OR(F83="",I83&gt;VLOOKUP($B83,'Нормы'!$A$5:$D$20,4,FALSE)),"запчасти, ","")="","В норме","Просрочено: "&amp;LEFT(IF(OR(D83="",G83&gt;VLOOKUP($B83,'Нормы'!$A$5:$D$20,2,FALSE)),"техника, ","")&amp;IF(OR(E83="",H83&gt;VLOOKUP($B83,'Нормы'!$A$5:$D$20,3,FALSE)),"сервис, ","")&amp;IF(OR(F83="",I83&gt;VLOOKUP($B83,'Нормы'!$A$5:$D$20,4,FALSE)),"запчасти, ",""),LEN(IF(OR(D83="",G83&gt;VLOOKUP($B83,'Нормы'!$A$5:$D$20,2,FALSE)),"техника, ","")&amp;IF(OR(E83="",H83&gt;VLOOKUP($B83,'Нормы'!$A$5:$D$20,3,FALSE)),"сервис, ","")&amp;IF(OR(F83="",I83&gt;VLOOKUP($B83,'Нормы'!$A$5:$D$20,4,FALSE)),"запчасти, ",""))-2)),"Проверьте класс"))</f>
        <v/>
      </c>
      <c r="K83" s="6" t="n"/>
    </row>
    <row r="84">
      <c r="A84" s="6" t="n"/>
      <c r="B84" s="6" t="n"/>
      <c r="C84" s="6" t="n"/>
      <c r="D84" s="7" t="n"/>
      <c r="E84" s="7" t="n"/>
      <c r="F84" s="7" t="n"/>
      <c r="G84" s="8">
        <f>IF(OR($A84="",D84=""),"",$B$3-D84)</f>
        <v/>
      </c>
      <c r="H84" s="8">
        <f>IF(OR($A84="",E84=""),"",$B$3-E84)</f>
        <v/>
      </c>
      <c r="I84" s="8">
        <f>IF(OR($A84="",F84=""),"",$B$3-F84)</f>
        <v/>
      </c>
      <c r="J84" s="9">
        <f>IF(OR($A84="",$B84=""),"",IFERROR(IF(IF(OR(D84="",G84&gt;VLOOKUP($B84,'Нормы'!$A$5:$D$20,2,FALSE)),"техника, ","")&amp;IF(OR(E84="",H84&gt;VLOOKUP($B84,'Нормы'!$A$5:$D$20,3,FALSE)),"сервис, ","")&amp;IF(OR(F84="",I84&gt;VLOOKUP($B84,'Нормы'!$A$5:$D$20,4,FALSE)),"запчасти, ","")="","В норме","Просрочено: "&amp;LEFT(IF(OR(D84="",G84&gt;VLOOKUP($B84,'Нормы'!$A$5:$D$20,2,FALSE)),"техника, ","")&amp;IF(OR(E84="",H84&gt;VLOOKUP($B84,'Нормы'!$A$5:$D$20,3,FALSE)),"сервис, ","")&amp;IF(OR(F84="",I84&gt;VLOOKUP($B84,'Нормы'!$A$5:$D$20,4,FALSE)),"запчасти, ",""),LEN(IF(OR(D84="",G84&gt;VLOOKUP($B84,'Нормы'!$A$5:$D$20,2,FALSE)),"техника, ","")&amp;IF(OR(E84="",H84&gt;VLOOKUP($B84,'Нормы'!$A$5:$D$20,3,FALSE)),"сервис, ","")&amp;IF(OR(F84="",I84&gt;VLOOKUP($B84,'Нормы'!$A$5:$D$20,4,FALSE)),"запчасти, ",""))-2)),"Проверьте класс"))</f>
        <v/>
      </c>
      <c r="K84" s="6" t="n"/>
    </row>
    <row r="85">
      <c r="A85" s="6" t="n"/>
      <c r="B85" s="6" t="n"/>
      <c r="C85" s="6" t="n"/>
      <c r="D85" s="7" t="n"/>
      <c r="E85" s="7" t="n"/>
      <c r="F85" s="7" t="n"/>
      <c r="G85" s="8">
        <f>IF(OR($A85="",D85=""),"",$B$3-D85)</f>
        <v/>
      </c>
      <c r="H85" s="8">
        <f>IF(OR($A85="",E85=""),"",$B$3-E85)</f>
        <v/>
      </c>
      <c r="I85" s="8">
        <f>IF(OR($A85="",F85=""),"",$B$3-F85)</f>
        <v/>
      </c>
      <c r="J85" s="9">
        <f>IF(OR($A85="",$B85=""),"",IFERROR(IF(IF(OR(D85="",G85&gt;VLOOKUP($B85,'Нормы'!$A$5:$D$20,2,FALSE)),"техника, ","")&amp;IF(OR(E85="",H85&gt;VLOOKUP($B85,'Нормы'!$A$5:$D$20,3,FALSE)),"сервис, ","")&amp;IF(OR(F85="",I85&gt;VLOOKUP($B85,'Нормы'!$A$5:$D$20,4,FALSE)),"запчасти, ","")="","В норме","Просрочено: "&amp;LEFT(IF(OR(D85="",G85&gt;VLOOKUP($B85,'Нормы'!$A$5:$D$20,2,FALSE)),"техника, ","")&amp;IF(OR(E85="",H85&gt;VLOOKUP($B85,'Нормы'!$A$5:$D$20,3,FALSE)),"сервис, ","")&amp;IF(OR(F85="",I85&gt;VLOOKUP($B85,'Нормы'!$A$5:$D$20,4,FALSE)),"запчасти, ",""),LEN(IF(OR(D85="",G85&gt;VLOOKUP($B85,'Нормы'!$A$5:$D$20,2,FALSE)),"техника, ","")&amp;IF(OR(E85="",H85&gt;VLOOKUP($B85,'Нормы'!$A$5:$D$20,3,FALSE)),"сервис, ","")&amp;IF(OR(F85="",I85&gt;VLOOKUP($B85,'Нормы'!$A$5:$D$20,4,FALSE)),"запчасти, ",""))-2)),"Проверьте класс"))</f>
        <v/>
      </c>
      <c r="K85" s="6" t="n"/>
    </row>
    <row r="86">
      <c r="A86" s="6" t="n"/>
      <c r="B86" s="6" t="n"/>
      <c r="C86" s="6" t="n"/>
      <c r="D86" s="7" t="n"/>
      <c r="E86" s="7" t="n"/>
      <c r="F86" s="7" t="n"/>
      <c r="G86" s="8">
        <f>IF(OR($A86="",D86=""),"",$B$3-D86)</f>
        <v/>
      </c>
      <c r="H86" s="8">
        <f>IF(OR($A86="",E86=""),"",$B$3-E86)</f>
        <v/>
      </c>
      <c r="I86" s="8">
        <f>IF(OR($A86="",F86=""),"",$B$3-F86)</f>
        <v/>
      </c>
      <c r="J86" s="9">
        <f>IF(OR($A86="",$B86=""),"",IFERROR(IF(IF(OR(D86="",G86&gt;VLOOKUP($B86,'Нормы'!$A$5:$D$20,2,FALSE)),"техника, ","")&amp;IF(OR(E86="",H86&gt;VLOOKUP($B86,'Нормы'!$A$5:$D$20,3,FALSE)),"сервис, ","")&amp;IF(OR(F86="",I86&gt;VLOOKUP($B86,'Нормы'!$A$5:$D$20,4,FALSE)),"запчасти, ","")="","В норме","Просрочено: "&amp;LEFT(IF(OR(D86="",G86&gt;VLOOKUP($B86,'Нормы'!$A$5:$D$20,2,FALSE)),"техника, ","")&amp;IF(OR(E86="",H86&gt;VLOOKUP($B86,'Нормы'!$A$5:$D$20,3,FALSE)),"сервис, ","")&amp;IF(OR(F86="",I86&gt;VLOOKUP($B86,'Нормы'!$A$5:$D$20,4,FALSE)),"запчасти, ",""),LEN(IF(OR(D86="",G86&gt;VLOOKUP($B86,'Нормы'!$A$5:$D$20,2,FALSE)),"техника, ","")&amp;IF(OR(E86="",H86&gt;VLOOKUP($B86,'Нормы'!$A$5:$D$20,3,FALSE)),"сервис, ","")&amp;IF(OR(F86="",I86&gt;VLOOKUP($B86,'Нормы'!$A$5:$D$20,4,FALSE)),"запчасти, ",""))-2)),"Проверьте класс"))</f>
        <v/>
      </c>
      <c r="K86" s="6" t="n"/>
    </row>
    <row r="87">
      <c r="A87" s="6" t="n"/>
      <c r="B87" s="6" t="n"/>
      <c r="C87" s="6" t="n"/>
      <c r="D87" s="7" t="n"/>
      <c r="E87" s="7" t="n"/>
      <c r="F87" s="7" t="n"/>
      <c r="G87" s="8">
        <f>IF(OR($A87="",D87=""),"",$B$3-D87)</f>
        <v/>
      </c>
      <c r="H87" s="8">
        <f>IF(OR($A87="",E87=""),"",$B$3-E87)</f>
        <v/>
      </c>
      <c r="I87" s="8">
        <f>IF(OR($A87="",F87=""),"",$B$3-F87)</f>
        <v/>
      </c>
      <c r="J87" s="9">
        <f>IF(OR($A87="",$B87=""),"",IFERROR(IF(IF(OR(D87="",G87&gt;VLOOKUP($B87,'Нормы'!$A$5:$D$20,2,FALSE)),"техника, ","")&amp;IF(OR(E87="",H87&gt;VLOOKUP($B87,'Нормы'!$A$5:$D$20,3,FALSE)),"сервис, ","")&amp;IF(OR(F87="",I87&gt;VLOOKUP($B87,'Нормы'!$A$5:$D$20,4,FALSE)),"запчасти, ","")="","В норме","Просрочено: "&amp;LEFT(IF(OR(D87="",G87&gt;VLOOKUP($B87,'Нормы'!$A$5:$D$20,2,FALSE)),"техника, ","")&amp;IF(OR(E87="",H87&gt;VLOOKUP($B87,'Нормы'!$A$5:$D$20,3,FALSE)),"сервис, ","")&amp;IF(OR(F87="",I87&gt;VLOOKUP($B87,'Нормы'!$A$5:$D$20,4,FALSE)),"запчасти, ",""),LEN(IF(OR(D87="",G87&gt;VLOOKUP($B87,'Нормы'!$A$5:$D$20,2,FALSE)),"техника, ","")&amp;IF(OR(E87="",H87&gt;VLOOKUP($B87,'Нормы'!$A$5:$D$20,3,FALSE)),"сервис, ","")&amp;IF(OR(F87="",I87&gt;VLOOKUP($B87,'Нормы'!$A$5:$D$20,4,FALSE)),"запчасти, ",""))-2)),"Проверьте класс"))</f>
        <v/>
      </c>
      <c r="K87" s="6" t="n"/>
    </row>
    <row r="88">
      <c r="A88" s="6" t="n"/>
      <c r="B88" s="6" t="n"/>
      <c r="C88" s="6" t="n"/>
      <c r="D88" s="7" t="n"/>
      <c r="E88" s="7" t="n"/>
      <c r="F88" s="7" t="n"/>
      <c r="G88" s="8">
        <f>IF(OR($A88="",D88=""),"",$B$3-D88)</f>
        <v/>
      </c>
      <c r="H88" s="8">
        <f>IF(OR($A88="",E88=""),"",$B$3-E88)</f>
        <v/>
      </c>
      <c r="I88" s="8">
        <f>IF(OR($A88="",F88=""),"",$B$3-F88)</f>
        <v/>
      </c>
      <c r="J88" s="9">
        <f>IF(OR($A88="",$B88=""),"",IFERROR(IF(IF(OR(D88="",G88&gt;VLOOKUP($B88,'Нормы'!$A$5:$D$20,2,FALSE)),"техника, ","")&amp;IF(OR(E88="",H88&gt;VLOOKUP($B88,'Нормы'!$A$5:$D$20,3,FALSE)),"сервис, ","")&amp;IF(OR(F88="",I88&gt;VLOOKUP($B88,'Нормы'!$A$5:$D$20,4,FALSE)),"запчасти, ","")="","В норме","Просрочено: "&amp;LEFT(IF(OR(D88="",G88&gt;VLOOKUP($B88,'Нормы'!$A$5:$D$20,2,FALSE)),"техника, ","")&amp;IF(OR(E88="",H88&gt;VLOOKUP($B88,'Нормы'!$A$5:$D$20,3,FALSE)),"сервис, ","")&amp;IF(OR(F88="",I88&gt;VLOOKUP($B88,'Нормы'!$A$5:$D$20,4,FALSE)),"запчасти, ",""),LEN(IF(OR(D88="",G88&gt;VLOOKUP($B88,'Нормы'!$A$5:$D$20,2,FALSE)),"техника, ","")&amp;IF(OR(E88="",H88&gt;VLOOKUP($B88,'Нормы'!$A$5:$D$20,3,FALSE)),"сервис, ","")&amp;IF(OR(F88="",I88&gt;VLOOKUP($B88,'Нормы'!$A$5:$D$20,4,FALSE)),"запчасти, ",""))-2)),"Проверьте класс"))</f>
        <v/>
      </c>
      <c r="K88" s="6" t="n"/>
    </row>
    <row r="89">
      <c r="A89" s="6" t="n"/>
      <c r="B89" s="6" t="n"/>
      <c r="C89" s="6" t="n"/>
      <c r="D89" s="7" t="n"/>
      <c r="E89" s="7" t="n"/>
      <c r="F89" s="7" t="n"/>
      <c r="G89" s="8">
        <f>IF(OR($A89="",D89=""),"",$B$3-D89)</f>
        <v/>
      </c>
      <c r="H89" s="8">
        <f>IF(OR($A89="",E89=""),"",$B$3-E89)</f>
        <v/>
      </c>
      <c r="I89" s="8">
        <f>IF(OR($A89="",F89=""),"",$B$3-F89)</f>
        <v/>
      </c>
      <c r="J89" s="9">
        <f>IF(OR($A89="",$B89=""),"",IFERROR(IF(IF(OR(D89="",G89&gt;VLOOKUP($B89,'Нормы'!$A$5:$D$20,2,FALSE)),"техника, ","")&amp;IF(OR(E89="",H89&gt;VLOOKUP($B89,'Нормы'!$A$5:$D$20,3,FALSE)),"сервис, ","")&amp;IF(OR(F89="",I89&gt;VLOOKUP($B89,'Нормы'!$A$5:$D$20,4,FALSE)),"запчасти, ","")="","В норме","Просрочено: "&amp;LEFT(IF(OR(D89="",G89&gt;VLOOKUP($B89,'Нормы'!$A$5:$D$20,2,FALSE)),"техника, ","")&amp;IF(OR(E89="",H89&gt;VLOOKUP($B89,'Нормы'!$A$5:$D$20,3,FALSE)),"сервис, ","")&amp;IF(OR(F89="",I89&gt;VLOOKUP($B89,'Нормы'!$A$5:$D$20,4,FALSE)),"запчасти, ",""),LEN(IF(OR(D89="",G89&gt;VLOOKUP($B89,'Нормы'!$A$5:$D$20,2,FALSE)),"техника, ","")&amp;IF(OR(E89="",H89&gt;VLOOKUP($B89,'Нормы'!$A$5:$D$20,3,FALSE)),"сервис, ","")&amp;IF(OR(F89="",I89&gt;VLOOKUP($B89,'Нормы'!$A$5:$D$20,4,FALSE)),"запчасти, ",""))-2)),"Проверьте класс"))</f>
        <v/>
      </c>
      <c r="K89" s="6" t="n"/>
    </row>
    <row r="90">
      <c r="A90" s="6" t="n"/>
      <c r="B90" s="6" t="n"/>
      <c r="C90" s="6" t="n"/>
      <c r="D90" s="7" t="n"/>
      <c r="E90" s="7" t="n"/>
      <c r="F90" s="7" t="n"/>
      <c r="G90" s="8">
        <f>IF(OR($A90="",D90=""),"",$B$3-D90)</f>
        <v/>
      </c>
      <c r="H90" s="8">
        <f>IF(OR($A90="",E90=""),"",$B$3-E90)</f>
        <v/>
      </c>
      <c r="I90" s="8">
        <f>IF(OR($A90="",F90=""),"",$B$3-F90)</f>
        <v/>
      </c>
      <c r="J90" s="9">
        <f>IF(OR($A90="",$B90=""),"",IFERROR(IF(IF(OR(D90="",G90&gt;VLOOKUP($B90,'Нормы'!$A$5:$D$20,2,FALSE)),"техника, ","")&amp;IF(OR(E90="",H90&gt;VLOOKUP($B90,'Нормы'!$A$5:$D$20,3,FALSE)),"сервис, ","")&amp;IF(OR(F90="",I90&gt;VLOOKUP($B90,'Нормы'!$A$5:$D$20,4,FALSE)),"запчасти, ","")="","В норме","Просрочено: "&amp;LEFT(IF(OR(D90="",G90&gt;VLOOKUP($B90,'Нормы'!$A$5:$D$20,2,FALSE)),"техника, ","")&amp;IF(OR(E90="",H90&gt;VLOOKUP($B90,'Нормы'!$A$5:$D$20,3,FALSE)),"сервис, ","")&amp;IF(OR(F90="",I90&gt;VLOOKUP($B90,'Нормы'!$A$5:$D$20,4,FALSE)),"запчасти, ",""),LEN(IF(OR(D90="",G90&gt;VLOOKUP($B90,'Нормы'!$A$5:$D$20,2,FALSE)),"техника, ","")&amp;IF(OR(E90="",H90&gt;VLOOKUP($B90,'Нормы'!$A$5:$D$20,3,FALSE)),"сервис, ","")&amp;IF(OR(F90="",I90&gt;VLOOKUP($B90,'Нормы'!$A$5:$D$20,4,FALSE)),"запчасти, ",""))-2)),"Проверьте класс"))</f>
        <v/>
      </c>
      <c r="K90" s="6" t="n"/>
    </row>
    <row r="91">
      <c r="A91" s="6" t="n"/>
      <c r="B91" s="6" t="n"/>
      <c r="C91" s="6" t="n"/>
      <c r="D91" s="7" t="n"/>
      <c r="E91" s="7" t="n"/>
      <c r="F91" s="7" t="n"/>
      <c r="G91" s="8">
        <f>IF(OR($A91="",D91=""),"",$B$3-D91)</f>
        <v/>
      </c>
      <c r="H91" s="8">
        <f>IF(OR($A91="",E91=""),"",$B$3-E91)</f>
        <v/>
      </c>
      <c r="I91" s="8">
        <f>IF(OR($A91="",F91=""),"",$B$3-F91)</f>
        <v/>
      </c>
      <c r="J91" s="9">
        <f>IF(OR($A91="",$B91=""),"",IFERROR(IF(IF(OR(D91="",G91&gt;VLOOKUP($B91,'Нормы'!$A$5:$D$20,2,FALSE)),"техника, ","")&amp;IF(OR(E91="",H91&gt;VLOOKUP($B91,'Нормы'!$A$5:$D$20,3,FALSE)),"сервис, ","")&amp;IF(OR(F91="",I91&gt;VLOOKUP($B91,'Нормы'!$A$5:$D$20,4,FALSE)),"запчасти, ","")="","В норме","Просрочено: "&amp;LEFT(IF(OR(D91="",G91&gt;VLOOKUP($B91,'Нормы'!$A$5:$D$20,2,FALSE)),"техника, ","")&amp;IF(OR(E91="",H91&gt;VLOOKUP($B91,'Нормы'!$A$5:$D$20,3,FALSE)),"сервис, ","")&amp;IF(OR(F91="",I91&gt;VLOOKUP($B91,'Нормы'!$A$5:$D$20,4,FALSE)),"запчасти, ",""),LEN(IF(OR(D91="",G91&gt;VLOOKUP($B91,'Нормы'!$A$5:$D$20,2,FALSE)),"техника, ","")&amp;IF(OR(E91="",H91&gt;VLOOKUP($B91,'Нормы'!$A$5:$D$20,3,FALSE)),"сервис, ","")&amp;IF(OR(F91="",I91&gt;VLOOKUP($B91,'Нормы'!$A$5:$D$20,4,FALSE)),"запчасти, ",""))-2)),"Проверьте класс"))</f>
        <v/>
      </c>
      <c r="K91" s="6" t="n"/>
    </row>
    <row r="92">
      <c r="A92" s="6" t="n"/>
      <c r="B92" s="6" t="n"/>
      <c r="C92" s="6" t="n"/>
      <c r="D92" s="7" t="n"/>
      <c r="E92" s="7" t="n"/>
      <c r="F92" s="7" t="n"/>
      <c r="G92" s="8">
        <f>IF(OR($A92="",D92=""),"",$B$3-D92)</f>
        <v/>
      </c>
      <c r="H92" s="8">
        <f>IF(OR($A92="",E92=""),"",$B$3-E92)</f>
        <v/>
      </c>
      <c r="I92" s="8">
        <f>IF(OR($A92="",F92=""),"",$B$3-F92)</f>
        <v/>
      </c>
      <c r="J92" s="9">
        <f>IF(OR($A92="",$B92=""),"",IFERROR(IF(IF(OR(D92="",G92&gt;VLOOKUP($B92,'Нормы'!$A$5:$D$20,2,FALSE)),"техника, ","")&amp;IF(OR(E92="",H92&gt;VLOOKUP($B92,'Нормы'!$A$5:$D$20,3,FALSE)),"сервис, ","")&amp;IF(OR(F92="",I92&gt;VLOOKUP($B92,'Нормы'!$A$5:$D$20,4,FALSE)),"запчасти, ","")="","В норме","Просрочено: "&amp;LEFT(IF(OR(D92="",G92&gt;VLOOKUP($B92,'Нормы'!$A$5:$D$20,2,FALSE)),"техника, ","")&amp;IF(OR(E92="",H92&gt;VLOOKUP($B92,'Нормы'!$A$5:$D$20,3,FALSE)),"сервис, ","")&amp;IF(OR(F92="",I92&gt;VLOOKUP($B92,'Нормы'!$A$5:$D$20,4,FALSE)),"запчасти, ",""),LEN(IF(OR(D92="",G92&gt;VLOOKUP($B92,'Нормы'!$A$5:$D$20,2,FALSE)),"техника, ","")&amp;IF(OR(E92="",H92&gt;VLOOKUP($B92,'Нормы'!$A$5:$D$20,3,FALSE)),"сервис, ","")&amp;IF(OR(F92="",I92&gt;VLOOKUP($B92,'Нормы'!$A$5:$D$20,4,FALSE)),"запчасти, ",""))-2)),"Проверьте класс"))</f>
        <v/>
      </c>
      <c r="K92" s="6" t="n"/>
    </row>
    <row r="93">
      <c r="A93" s="6" t="n"/>
      <c r="B93" s="6" t="n"/>
      <c r="C93" s="6" t="n"/>
      <c r="D93" s="7" t="n"/>
      <c r="E93" s="7" t="n"/>
      <c r="F93" s="7" t="n"/>
      <c r="G93" s="8">
        <f>IF(OR($A93="",D93=""),"",$B$3-D93)</f>
        <v/>
      </c>
      <c r="H93" s="8">
        <f>IF(OR($A93="",E93=""),"",$B$3-E93)</f>
        <v/>
      </c>
      <c r="I93" s="8">
        <f>IF(OR($A93="",F93=""),"",$B$3-F93)</f>
        <v/>
      </c>
      <c r="J93" s="9">
        <f>IF(OR($A93="",$B93=""),"",IFERROR(IF(IF(OR(D93="",G93&gt;VLOOKUP($B93,'Нормы'!$A$5:$D$20,2,FALSE)),"техника, ","")&amp;IF(OR(E93="",H93&gt;VLOOKUP($B93,'Нормы'!$A$5:$D$20,3,FALSE)),"сервис, ","")&amp;IF(OR(F93="",I93&gt;VLOOKUP($B93,'Нормы'!$A$5:$D$20,4,FALSE)),"запчасти, ","")="","В норме","Просрочено: "&amp;LEFT(IF(OR(D93="",G93&gt;VLOOKUP($B93,'Нормы'!$A$5:$D$20,2,FALSE)),"техника, ","")&amp;IF(OR(E93="",H93&gt;VLOOKUP($B93,'Нормы'!$A$5:$D$20,3,FALSE)),"сервис, ","")&amp;IF(OR(F93="",I93&gt;VLOOKUP($B93,'Нормы'!$A$5:$D$20,4,FALSE)),"запчасти, ",""),LEN(IF(OR(D93="",G93&gt;VLOOKUP($B93,'Нормы'!$A$5:$D$20,2,FALSE)),"техника, ","")&amp;IF(OR(E93="",H93&gt;VLOOKUP($B93,'Нормы'!$A$5:$D$20,3,FALSE)),"сервис, ","")&amp;IF(OR(F93="",I93&gt;VLOOKUP($B93,'Нормы'!$A$5:$D$20,4,FALSE)),"запчасти, ",""))-2)),"Проверьте класс"))</f>
        <v/>
      </c>
      <c r="K93" s="6" t="n"/>
    </row>
    <row r="94">
      <c r="A94" s="6" t="n"/>
      <c r="B94" s="6" t="n"/>
      <c r="C94" s="6" t="n"/>
      <c r="D94" s="7" t="n"/>
      <c r="E94" s="7" t="n"/>
      <c r="F94" s="7" t="n"/>
      <c r="G94" s="8">
        <f>IF(OR($A94="",D94=""),"",$B$3-D94)</f>
        <v/>
      </c>
      <c r="H94" s="8">
        <f>IF(OR($A94="",E94=""),"",$B$3-E94)</f>
        <v/>
      </c>
      <c r="I94" s="8">
        <f>IF(OR($A94="",F94=""),"",$B$3-F94)</f>
        <v/>
      </c>
      <c r="J94" s="9">
        <f>IF(OR($A94="",$B94=""),"",IFERROR(IF(IF(OR(D94="",G94&gt;VLOOKUP($B94,'Нормы'!$A$5:$D$20,2,FALSE)),"техника, ","")&amp;IF(OR(E94="",H94&gt;VLOOKUP($B94,'Нормы'!$A$5:$D$20,3,FALSE)),"сервис, ","")&amp;IF(OR(F94="",I94&gt;VLOOKUP($B94,'Нормы'!$A$5:$D$20,4,FALSE)),"запчасти, ","")="","В норме","Просрочено: "&amp;LEFT(IF(OR(D94="",G94&gt;VLOOKUP($B94,'Нормы'!$A$5:$D$20,2,FALSE)),"техника, ","")&amp;IF(OR(E94="",H94&gt;VLOOKUP($B94,'Нормы'!$A$5:$D$20,3,FALSE)),"сервис, ","")&amp;IF(OR(F94="",I94&gt;VLOOKUP($B94,'Нормы'!$A$5:$D$20,4,FALSE)),"запчасти, ",""),LEN(IF(OR(D94="",G94&gt;VLOOKUP($B94,'Нормы'!$A$5:$D$20,2,FALSE)),"техника, ","")&amp;IF(OR(E94="",H94&gt;VLOOKUP($B94,'Нормы'!$A$5:$D$20,3,FALSE)),"сервис, ","")&amp;IF(OR(F94="",I94&gt;VLOOKUP($B94,'Нормы'!$A$5:$D$20,4,FALSE)),"запчасти, ",""))-2)),"Проверьте класс"))</f>
        <v/>
      </c>
      <c r="K94" s="6" t="n"/>
    </row>
    <row r="95">
      <c r="A95" s="6" t="n"/>
      <c r="B95" s="6" t="n"/>
      <c r="C95" s="6" t="n"/>
      <c r="D95" s="7" t="n"/>
      <c r="E95" s="7" t="n"/>
      <c r="F95" s="7" t="n"/>
      <c r="G95" s="8">
        <f>IF(OR($A95="",D95=""),"",$B$3-D95)</f>
        <v/>
      </c>
      <c r="H95" s="8">
        <f>IF(OR($A95="",E95=""),"",$B$3-E95)</f>
        <v/>
      </c>
      <c r="I95" s="8">
        <f>IF(OR($A95="",F95=""),"",$B$3-F95)</f>
        <v/>
      </c>
      <c r="J95" s="9">
        <f>IF(OR($A95="",$B95=""),"",IFERROR(IF(IF(OR(D95="",G95&gt;VLOOKUP($B95,'Нормы'!$A$5:$D$20,2,FALSE)),"техника, ","")&amp;IF(OR(E95="",H95&gt;VLOOKUP($B95,'Нормы'!$A$5:$D$20,3,FALSE)),"сервис, ","")&amp;IF(OR(F95="",I95&gt;VLOOKUP($B95,'Нормы'!$A$5:$D$20,4,FALSE)),"запчасти, ","")="","В норме","Просрочено: "&amp;LEFT(IF(OR(D95="",G95&gt;VLOOKUP($B95,'Нормы'!$A$5:$D$20,2,FALSE)),"техника, ","")&amp;IF(OR(E95="",H95&gt;VLOOKUP($B95,'Нормы'!$A$5:$D$20,3,FALSE)),"сервис, ","")&amp;IF(OR(F95="",I95&gt;VLOOKUP($B95,'Нормы'!$A$5:$D$20,4,FALSE)),"запчасти, ",""),LEN(IF(OR(D95="",G95&gt;VLOOKUP($B95,'Нормы'!$A$5:$D$20,2,FALSE)),"техника, ","")&amp;IF(OR(E95="",H95&gt;VLOOKUP($B95,'Нормы'!$A$5:$D$20,3,FALSE)),"сервис, ","")&amp;IF(OR(F95="",I95&gt;VLOOKUP($B95,'Нормы'!$A$5:$D$20,4,FALSE)),"запчасти, ",""))-2)),"Проверьте класс"))</f>
        <v/>
      </c>
      <c r="K95" s="6" t="n"/>
    </row>
    <row r="96">
      <c r="A96" s="6" t="n"/>
      <c r="B96" s="6" t="n"/>
      <c r="C96" s="6" t="n"/>
      <c r="D96" s="7" t="n"/>
      <c r="E96" s="7" t="n"/>
      <c r="F96" s="7" t="n"/>
      <c r="G96" s="8">
        <f>IF(OR($A96="",D96=""),"",$B$3-D96)</f>
        <v/>
      </c>
      <c r="H96" s="8">
        <f>IF(OR($A96="",E96=""),"",$B$3-E96)</f>
        <v/>
      </c>
      <c r="I96" s="8">
        <f>IF(OR($A96="",F96=""),"",$B$3-F96)</f>
        <v/>
      </c>
      <c r="J96" s="9">
        <f>IF(OR($A96="",$B96=""),"",IFERROR(IF(IF(OR(D96="",G96&gt;VLOOKUP($B96,'Нормы'!$A$5:$D$20,2,FALSE)),"техника, ","")&amp;IF(OR(E96="",H96&gt;VLOOKUP($B96,'Нормы'!$A$5:$D$20,3,FALSE)),"сервис, ","")&amp;IF(OR(F96="",I96&gt;VLOOKUP($B96,'Нормы'!$A$5:$D$20,4,FALSE)),"запчасти, ","")="","В норме","Просрочено: "&amp;LEFT(IF(OR(D96="",G96&gt;VLOOKUP($B96,'Нормы'!$A$5:$D$20,2,FALSE)),"техника, ","")&amp;IF(OR(E96="",H96&gt;VLOOKUP($B96,'Нормы'!$A$5:$D$20,3,FALSE)),"сервис, ","")&amp;IF(OR(F96="",I96&gt;VLOOKUP($B96,'Нормы'!$A$5:$D$20,4,FALSE)),"запчасти, ",""),LEN(IF(OR(D96="",G96&gt;VLOOKUP($B96,'Нормы'!$A$5:$D$20,2,FALSE)),"техника, ","")&amp;IF(OR(E96="",H96&gt;VLOOKUP($B96,'Нормы'!$A$5:$D$20,3,FALSE)),"сервис, ","")&amp;IF(OR(F96="",I96&gt;VLOOKUP($B96,'Нормы'!$A$5:$D$20,4,FALSE)),"запчасти, ",""))-2)),"Проверьте класс"))</f>
        <v/>
      </c>
      <c r="K96" s="6" t="n"/>
    </row>
    <row r="97">
      <c r="A97" s="6" t="n"/>
      <c r="B97" s="6" t="n"/>
      <c r="C97" s="6" t="n"/>
      <c r="D97" s="7" t="n"/>
      <c r="E97" s="7" t="n"/>
      <c r="F97" s="7" t="n"/>
      <c r="G97" s="8">
        <f>IF(OR($A97="",D97=""),"",$B$3-D97)</f>
        <v/>
      </c>
      <c r="H97" s="8">
        <f>IF(OR($A97="",E97=""),"",$B$3-E97)</f>
        <v/>
      </c>
      <c r="I97" s="8">
        <f>IF(OR($A97="",F97=""),"",$B$3-F97)</f>
        <v/>
      </c>
      <c r="J97" s="9">
        <f>IF(OR($A97="",$B97=""),"",IFERROR(IF(IF(OR(D97="",G97&gt;VLOOKUP($B97,'Нормы'!$A$5:$D$20,2,FALSE)),"техника, ","")&amp;IF(OR(E97="",H97&gt;VLOOKUP($B97,'Нормы'!$A$5:$D$20,3,FALSE)),"сервис, ","")&amp;IF(OR(F97="",I97&gt;VLOOKUP($B97,'Нормы'!$A$5:$D$20,4,FALSE)),"запчасти, ","")="","В норме","Просрочено: "&amp;LEFT(IF(OR(D97="",G97&gt;VLOOKUP($B97,'Нормы'!$A$5:$D$20,2,FALSE)),"техника, ","")&amp;IF(OR(E97="",H97&gt;VLOOKUP($B97,'Нормы'!$A$5:$D$20,3,FALSE)),"сервис, ","")&amp;IF(OR(F97="",I97&gt;VLOOKUP($B97,'Нормы'!$A$5:$D$20,4,FALSE)),"запчасти, ",""),LEN(IF(OR(D97="",G97&gt;VLOOKUP($B97,'Нормы'!$A$5:$D$20,2,FALSE)),"техника, ","")&amp;IF(OR(E97="",H97&gt;VLOOKUP($B97,'Нормы'!$A$5:$D$20,3,FALSE)),"сервис, ","")&amp;IF(OR(F97="",I97&gt;VLOOKUP($B97,'Нормы'!$A$5:$D$20,4,FALSE)),"запчасти, ",""))-2)),"Проверьте класс"))</f>
        <v/>
      </c>
      <c r="K97" s="6" t="n"/>
    </row>
    <row r="98">
      <c r="A98" s="6" t="n"/>
      <c r="B98" s="6" t="n"/>
      <c r="C98" s="6" t="n"/>
      <c r="D98" s="7" t="n"/>
      <c r="E98" s="7" t="n"/>
      <c r="F98" s="7" t="n"/>
      <c r="G98" s="8">
        <f>IF(OR($A98="",D98=""),"",$B$3-D98)</f>
        <v/>
      </c>
      <c r="H98" s="8">
        <f>IF(OR($A98="",E98=""),"",$B$3-E98)</f>
        <v/>
      </c>
      <c r="I98" s="8">
        <f>IF(OR($A98="",F98=""),"",$B$3-F98)</f>
        <v/>
      </c>
      <c r="J98" s="9">
        <f>IF(OR($A98="",$B98=""),"",IFERROR(IF(IF(OR(D98="",G98&gt;VLOOKUP($B98,'Нормы'!$A$5:$D$20,2,FALSE)),"техника, ","")&amp;IF(OR(E98="",H98&gt;VLOOKUP($B98,'Нормы'!$A$5:$D$20,3,FALSE)),"сервис, ","")&amp;IF(OR(F98="",I98&gt;VLOOKUP($B98,'Нормы'!$A$5:$D$20,4,FALSE)),"запчасти, ","")="","В норме","Просрочено: "&amp;LEFT(IF(OR(D98="",G98&gt;VLOOKUP($B98,'Нормы'!$A$5:$D$20,2,FALSE)),"техника, ","")&amp;IF(OR(E98="",H98&gt;VLOOKUP($B98,'Нормы'!$A$5:$D$20,3,FALSE)),"сервис, ","")&amp;IF(OR(F98="",I98&gt;VLOOKUP($B98,'Нормы'!$A$5:$D$20,4,FALSE)),"запчасти, ",""),LEN(IF(OR(D98="",G98&gt;VLOOKUP($B98,'Нормы'!$A$5:$D$20,2,FALSE)),"техника, ","")&amp;IF(OR(E98="",H98&gt;VLOOKUP($B98,'Нормы'!$A$5:$D$20,3,FALSE)),"сервис, ","")&amp;IF(OR(F98="",I98&gt;VLOOKUP($B98,'Нормы'!$A$5:$D$20,4,FALSE)),"запчасти, ",""))-2)),"Проверьте класс"))</f>
        <v/>
      </c>
      <c r="K98" s="6" t="n"/>
    </row>
    <row r="99">
      <c r="A99" s="6" t="n"/>
      <c r="B99" s="6" t="n"/>
      <c r="C99" s="6" t="n"/>
      <c r="D99" s="7" t="n"/>
      <c r="E99" s="7" t="n"/>
      <c r="F99" s="7" t="n"/>
      <c r="G99" s="8">
        <f>IF(OR($A99="",D99=""),"",$B$3-D99)</f>
        <v/>
      </c>
      <c r="H99" s="8">
        <f>IF(OR($A99="",E99=""),"",$B$3-E99)</f>
        <v/>
      </c>
      <c r="I99" s="8">
        <f>IF(OR($A99="",F99=""),"",$B$3-F99)</f>
        <v/>
      </c>
      <c r="J99" s="9">
        <f>IF(OR($A99="",$B99=""),"",IFERROR(IF(IF(OR(D99="",G99&gt;VLOOKUP($B99,'Нормы'!$A$5:$D$20,2,FALSE)),"техника, ","")&amp;IF(OR(E99="",H99&gt;VLOOKUP($B99,'Нормы'!$A$5:$D$20,3,FALSE)),"сервис, ","")&amp;IF(OR(F99="",I99&gt;VLOOKUP($B99,'Нормы'!$A$5:$D$20,4,FALSE)),"запчасти, ","")="","В норме","Просрочено: "&amp;LEFT(IF(OR(D99="",G99&gt;VLOOKUP($B99,'Нормы'!$A$5:$D$20,2,FALSE)),"техника, ","")&amp;IF(OR(E99="",H99&gt;VLOOKUP($B99,'Нормы'!$A$5:$D$20,3,FALSE)),"сервис, ","")&amp;IF(OR(F99="",I99&gt;VLOOKUP($B99,'Нормы'!$A$5:$D$20,4,FALSE)),"запчасти, ",""),LEN(IF(OR(D99="",G99&gt;VLOOKUP($B99,'Нормы'!$A$5:$D$20,2,FALSE)),"техника, ","")&amp;IF(OR(E99="",H99&gt;VLOOKUP($B99,'Нормы'!$A$5:$D$20,3,FALSE)),"сервис, ","")&amp;IF(OR(F99="",I99&gt;VLOOKUP($B99,'Нормы'!$A$5:$D$20,4,FALSE)),"запчасти, ",""))-2)),"Проверьте класс"))</f>
        <v/>
      </c>
      <c r="K99" s="6" t="n"/>
    </row>
    <row r="100">
      <c r="A100" s="6" t="n"/>
      <c r="B100" s="6" t="n"/>
      <c r="C100" s="6" t="n"/>
      <c r="D100" s="7" t="n"/>
      <c r="E100" s="7" t="n"/>
      <c r="F100" s="7" t="n"/>
      <c r="G100" s="8">
        <f>IF(OR($A100="",D100=""),"",$B$3-D100)</f>
        <v/>
      </c>
      <c r="H100" s="8">
        <f>IF(OR($A100="",E100=""),"",$B$3-E100)</f>
        <v/>
      </c>
      <c r="I100" s="8">
        <f>IF(OR($A100="",F100=""),"",$B$3-F100)</f>
        <v/>
      </c>
      <c r="J100" s="9">
        <f>IF(OR($A100="",$B100=""),"",IFERROR(IF(IF(OR(D100="",G100&gt;VLOOKUP($B100,'Нормы'!$A$5:$D$20,2,FALSE)),"техника, ","")&amp;IF(OR(E100="",H100&gt;VLOOKUP($B100,'Нормы'!$A$5:$D$20,3,FALSE)),"сервис, ","")&amp;IF(OR(F100="",I100&gt;VLOOKUP($B100,'Нормы'!$A$5:$D$20,4,FALSE)),"запчасти, ","")="","В норме","Просрочено: "&amp;LEFT(IF(OR(D100="",G100&gt;VLOOKUP($B100,'Нормы'!$A$5:$D$20,2,FALSE)),"техника, ","")&amp;IF(OR(E100="",H100&gt;VLOOKUP($B100,'Нормы'!$A$5:$D$20,3,FALSE)),"сервис, ","")&amp;IF(OR(F100="",I100&gt;VLOOKUP($B100,'Нормы'!$A$5:$D$20,4,FALSE)),"запчасти, ",""),LEN(IF(OR(D100="",G100&gt;VLOOKUP($B100,'Нормы'!$A$5:$D$20,2,FALSE)),"техника, ","")&amp;IF(OR(E100="",H100&gt;VLOOKUP($B100,'Нормы'!$A$5:$D$20,3,FALSE)),"сервис, ","")&amp;IF(OR(F100="",I100&gt;VLOOKUP($B100,'Нормы'!$A$5:$D$20,4,FALSE)),"запчасти, ",""))-2)),"Проверьте класс"))</f>
        <v/>
      </c>
      <c r="K100" s="6" t="n"/>
    </row>
    <row r="101">
      <c r="A101" s="6" t="n"/>
      <c r="B101" s="6" t="n"/>
      <c r="C101" s="6" t="n"/>
      <c r="D101" s="7" t="n"/>
      <c r="E101" s="7" t="n"/>
      <c r="F101" s="7" t="n"/>
      <c r="G101" s="8">
        <f>IF(OR($A101="",D101=""),"",$B$3-D101)</f>
        <v/>
      </c>
      <c r="H101" s="8">
        <f>IF(OR($A101="",E101=""),"",$B$3-E101)</f>
        <v/>
      </c>
      <c r="I101" s="8">
        <f>IF(OR($A101="",F101=""),"",$B$3-F101)</f>
        <v/>
      </c>
      <c r="J101" s="9">
        <f>IF(OR($A101="",$B101=""),"",IFERROR(IF(IF(OR(D101="",G101&gt;VLOOKUP($B101,'Нормы'!$A$5:$D$20,2,FALSE)),"техника, ","")&amp;IF(OR(E101="",H101&gt;VLOOKUP($B101,'Нормы'!$A$5:$D$20,3,FALSE)),"сервис, ","")&amp;IF(OR(F101="",I101&gt;VLOOKUP($B101,'Нормы'!$A$5:$D$20,4,FALSE)),"запчасти, ","")="","В норме","Просрочено: "&amp;LEFT(IF(OR(D101="",G101&gt;VLOOKUP($B101,'Нормы'!$A$5:$D$20,2,FALSE)),"техника, ","")&amp;IF(OR(E101="",H101&gt;VLOOKUP($B101,'Нормы'!$A$5:$D$20,3,FALSE)),"сервис, ","")&amp;IF(OR(F101="",I101&gt;VLOOKUP($B101,'Нормы'!$A$5:$D$20,4,FALSE)),"запчасти, ",""),LEN(IF(OR(D101="",G101&gt;VLOOKUP($B101,'Нормы'!$A$5:$D$20,2,FALSE)),"техника, ","")&amp;IF(OR(E101="",H101&gt;VLOOKUP($B101,'Нормы'!$A$5:$D$20,3,FALSE)),"сервис, ","")&amp;IF(OR(F101="",I101&gt;VLOOKUP($B101,'Нормы'!$A$5:$D$20,4,FALSE)),"запчасти, ",""))-2)),"Проверьте класс"))</f>
        <v/>
      </c>
      <c r="K101" s="6" t="n"/>
    </row>
    <row r="102">
      <c r="A102" s="6" t="n"/>
      <c r="B102" s="6" t="n"/>
      <c r="C102" s="6" t="n"/>
      <c r="D102" s="7" t="n"/>
      <c r="E102" s="7" t="n"/>
      <c r="F102" s="7" t="n"/>
      <c r="G102" s="8">
        <f>IF(OR($A102="",D102=""),"",$B$3-D102)</f>
        <v/>
      </c>
      <c r="H102" s="8">
        <f>IF(OR($A102="",E102=""),"",$B$3-E102)</f>
        <v/>
      </c>
      <c r="I102" s="8">
        <f>IF(OR($A102="",F102=""),"",$B$3-F102)</f>
        <v/>
      </c>
      <c r="J102" s="9">
        <f>IF(OR($A102="",$B102=""),"",IFERROR(IF(IF(OR(D102="",G102&gt;VLOOKUP($B102,'Нормы'!$A$5:$D$20,2,FALSE)),"техника, ","")&amp;IF(OR(E102="",H102&gt;VLOOKUP($B102,'Нормы'!$A$5:$D$20,3,FALSE)),"сервис, ","")&amp;IF(OR(F102="",I102&gt;VLOOKUP($B102,'Нормы'!$A$5:$D$20,4,FALSE)),"запчасти, ","")="","В норме","Просрочено: "&amp;LEFT(IF(OR(D102="",G102&gt;VLOOKUP($B102,'Нормы'!$A$5:$D$20,2,FALSE)),"техника, ","")&amp;IF(OR(E102="",H102&gt;VLOOKUP($B102,'Нормы'!$A$5:$D$20,3,FALSE)),"сервис, ","")&amp;IF(OR(F102="",I102&gt;VLOOKUP($B102,'Нормы'!$A$5:$D$20,4,FALSE)),"запчасти, ",""),LEN(IF(OR(D102="",G102&gt;VLOOKUP($B102,'Нормы'!$A$5:$D$20,2,FALSE)),"техника, ","")&amp;IF(OR(E102="",H102&gt;VLOOKUP($B102,'Нормы'!$A$5:$D$20,3,FALSE)),"сервис, ","")&amp;IF(OR(F102="",I102&gt;VLOOKUP($B102,'Нормы'!$A$5:$D$20,4,FALSE)),"запчасти, ",""))-2)),"Проверьте класс"))</f>
        <v/>
      </c>
      <c r="K102" s="6" t="n"/>
    </row>
    <row r="103">
      <c r="A103" s="6" t="n"/>
      <c r="B103" s="6" t="n"/>
      <c r="C103" s="6" t="n"/>
      <c r="D103" s="7" t="n"/>
      <c r="E103" s="7" t="n"/>
      <c r="F103" s="7" t="n"/>
      <c r="G103" s="8">
        <f>IF(OR($A103="",D103=""),"",$B$3-D103)</f>
        <v/>
      </c>
      <c r="H103" s="8">
        <f>IF(OR($A103="",E103=""),"",$B$3-E103)</f>
        <v/>
      </c>
      <c r="I103" s="8">
        <f>IF(OR($A103="",F103=""),"",$B$3-F103)</f>
        <v/>
      </c>
      <c r="J103" s="9">
        <f>IF(OR($A103="",$B103=""),"",IFERROR(IF(IF(OR(D103="",G103&gt;VLOOKUP($B103,'Нормы'!$A$5:$D$20,2,FALSE)),"техника, ","")&amp;IF(OR(E103="",H103&gt;VLOOKUP($B103,'Нормы'!$A$5:$D$20,3,FALSE)),"сервис, ","")&amp;IF(OR(F103="",I103&gt;VLOOKUP($B103,'Нормы'!$A$5:$D$20,4,FALSE)),"запчасти, ","")="","В норме","Просрочено: "&amp;LEFT(IF(OR(D103="",G103&gt;VLOOKUP($B103,'Нормы'!$A$5:$D$20,2,FALSE)),"техника, ","")&amp;IF(OR(E103="",H103&gt;VLOOKUP($B103,'Нормы'!$A$5:$D$20,3,FALSE)),"сервис, ","")&amp;IF(OR(F103="",I103&gt;VLOOKUP($B103,'Нормы'!$A$5:$D$20,4,FALSE)),"запчасти, ",""),LEN(IF(OR(D103="",G103&gt;VLOOKUP($B103,'Нормы'!$A$5:$D$20,2,FALSE)),"техника, ","")&amp;IF(OR(E103="",H103&gt;VLOOKUP($B103,'Нормы'!$A$5:$D$20,3,FALSE)),"сервис, ","")&amp;IF(OR(F103="",I103&gt;VLOOKUP($B103,'Нормы'!$A$5:$D$20,4,FALSE)),"запчасти, ",""))-2)),"Проверьте класс"))</f>
        <v/>
      </c>
      <c r="K103" s="6" t="n"/>
    </row>
    <row r="104">
      <c r="A104" s="6" t="n"/>
      <c r="B104" s="6" t="n"/>
      <c r="C104" s="6" t="n"/>
      <c r="D104" s="7" t="n"/>
      <c r="E104" s="7" t="n"/>
      <c r="F104" s="7" t="n"/>
      <c r="G104" s="8">
        <f>IF(OR($A104="",D104=""),"",$B$3-D104)</f>
        <v/>
      </c>
      <c r="H104" s="8">
        <f>IF(OR($A104="",E104=""),"",$B$3-E104)</f>
        <v/>
      </c>
      <c r="I104" s="8">
        <f>IF(OR($A104="",F104=""),"",$B$3-F104)</f>
        <v/>
      </c>
      <c r="J104" s="9">
        <f>IF(OR($A104="",$B104=""),"",IFERROR(IF(IF(OR(D104="",G104&gt;VLOOKUP($B104,'Нормы'!$A$5:$D$20,2,FALSE)),"техника, ","")&amp;IF(OR(E104="",H104&gt;VLOOKUP($B104,'Нормы'!$A$5:$D$20,3,FALSE)),"сервис, ","")&amp;IF(OR(F104="",I104&gt;VLOOKUP($B104,'Нормы'!$A$5:$D$20,4,FALSE)),"запчасти, ","")="","В норме","Просрочено: "&amp;LEFT(IF(OR(D104="",G104&gt;VLOOKUP($B104,'Нормы'!$A$5:$D$20,2,FALSE)),"техника, ","")&amp;IF(OR(E104="",H104&gt;VLOOKUP($B104,'Нормы'!$A$5:$D$20,3,FALSE)),"сервис, ","")&amp;IF(OR(F104="",I104&gt;VLOOKUP($B104,'Нормы'!$A$5:$D$20,4,FALSE)),"запчасти, ",""),LEN(IF(OR(D104="",G104&gt;VLOOKUP($B104,'Нормы'!$A$5:$D$20,2,FALSE)),"техника, ","")&amp;IF(OR(E104="",H104&gt;VLOOKUP($B104,'Нормы'!$A$5:$D$20,3,FALSE)),"сервис, ","")&amp;IF(OR(F104="",I104&gt;VLOOKUP($B104,'Нормы'!$A$5:$D$20,4,FALSE)),"запчасти, ",""))-2)),"Проверьте класс"))</f>
        <v/>
      </c>
      <c r="K104" s="6" t="n"/>
    </row>
    <row r="105">
      <c r="A105" s="6" t="n"/>
      <c r="B105" s="6" t="n"/>
      <c r="C105" s="6" t="n"/>
      <c r="D105" s="7" t="n"/>
      <c r="E105" s="7" t="n"/>
      <c r="F105" s="7" t="n"/>
      <c r="G105" s="8">
        <f>IF(OR($A105="",D105=""),"",$B$3-D105)</f>
        <v/>
      </c>
      <c r="H105" s="8">
        <f>IF(OR($A105="",E105=""),"",$B$3-E105)</f>
        <v/>
      </c>
      <c r="I105" s="8">
        <f>IF(OR($A105="",F105=""),"",$B$3-F105)</f>
        <v/>
      </c>
      <c r="J105" s="9">
        <f>IF(OR($A105="",$B105=""),"",IFERROR(IF(IF(OR(D105="",G105&gt;VLOOKUP($B105,'Нормы'!$A$5:$D$20,2,FALSE)),"техника, ","")&amp;IF(OR(E105="",H105&gt;VLOOKUP($B105,'Нормы'!$A$5:$D$20,3,FALSE)),"сервис, ","")&amp;IF(OR(F105="",I105&gt;VLOOKUP($B105,'Нормы'!$A$5:$D$20,4,FALSE)),"запчасти, ","")="","В норме","Просрочено: "&amp;LEFT(IF(OR(D105="",G105&gt;VLOOKUP($B105,'Нормы'!$A$5:$D$20,2,FALSE)),"техника, ","")&amp;IF(OR(E105="",H105&gt;VLOOKUP($B105,'Нормы'!$A$5:$D$20,3,FALSE)),"сервис, ","")&amp;IF(OR(F105="",I105&gt;VLOOKUP($B105,'Нормы'!$A$5:$D$20,4,FALSE)),"запчасти, ",""),LEN(IF(OR(D105="",G105&gt;VLOOKUP($B105,'Нормы'!$A$5:$D$20,2,FALSE)),"техника, ","")&amp;IF(OR(E105="",H105&gt;VLOOKUP($B105,'Нормы'!$A$5:$D$20,3,FALSE)),"сервис, ","")&amp;IF(OR(F105="",I105&gt;VLOOKUP($B105,'Нормы'!$A$5:$D$20,4,FALSE)),"запчасти, ",""))-2)),"Проверьте класс"))</f>
        <v/>
      </c>
      <c r="K105" s="6" t="n"/>
    </row>
    <row r="106">
      <c r="A106" s="6" t="n"/>
      <c r="B106" s="6" t="n"/>
      <c r="C106" s="6" t="n"/>
      <c r="D106" s="7" t="n"/>
      <c r="E106" s="7" t="n"/>
      <c r="F106" s="7" t="n"/>
      <c r="G106" s="8">
        <f>IF(OR($A106="",D106=""),"",$B$3-D106)</f>
        <v/>
      </c>
      <c r="H106" s="8">
        <f>IF(OR($A106="",E106=""),"",$B$3-E106)</f>
        <v/>
      </c>
      <c r="I106" s="8">
        <f>IF(OR($A106="",F106=""),"",$B$3-F106)</f>
        <v/>
      </c>
      <c r="J106" s="9">
        <f>IF(OR($A106="",$B106=""),"",IFERROR(IF(IF(OR(D106="",G106&gt;VLOOKUP($B106,'Нормы'!$A$5:$D$20,2,FALSE)),"техника, ","")&amp;IF(OR(E106="",H106&gt;VLOOKUP($B106,'Нормы'!$A$5:$D$20,3,FALSE)),"сервис, ","")&amp;IF(OR(F106="",I106&gt;VLOOKUP($B106,'Нормы'!$A$5:$D$20,4,FALSE)),"запчасти, ","")="","В норме","Просрочено: "&amp;LEFT(IF(OR(D106="",G106&gt;VLOOKUP($B106,'Нормы'!$A$5:$D$20,2,FALSE)),"техника, ","")&amp;IF(OR(E106="",H106&gt;VLOOKUP($B106,'Нормы'!$A$5:$D$20,3,FALSE)),"сервис, ","")&amp;IF(OR(F106="",I106&gt;VLOOKUP($B106,'Нормы'!$A$5:$D$20,4,FALSE)),"запчасти, ",""),LEN(IF(OR(D106="",G106&gt;VLOOKUP($B106,'Нормы'!$A$5:$D$20,2,FALSE)),"техника, ","")&amp;IF(OR(E106="",H106&gt;VLOOKUP($B106,'Нормы'!$A$5:$D$20,3,FALSE)),"сервис, ","")&amp;IF(OR(F106="",I106&gt;VLOOKUP($B106,'Нормы'!$A$5:$D$20,4,FALSE)),"запчасти, ",""))-2)),"Проверьте класс"))</f>
        <v/>
      </c>
      <c r="K106" s="6" t="n"/>
    </row>
    <row r="107">
      <c r="A107" s="6" t="n"/>
      <c r="B107" s="6" t="n"/>
      <c r="C107" s="6" t="n"/>
      <c r="D107" s="7" t="n"/>
      <c r="E107" s="7" t="n"/>
      <c r="F107" s="7" t="n"/>
      <c r="G107" s="8">
        <f>IF(OR($A107="",D107=""),"",$B$3-D107)</f>
        <v/>
      </c>
      <c r="H107" s="8">
        <f>IF(OR($A107="",E107=""),"",$B$3-E107)</f>
        <v/>
      </c>
      <c r="I107" s="8">
        <f>IF(OR($A107="",F107=""),"",$B$3-F107)</f>
        <v/>
      </c>
      <c r="J107" s="9">
        <f>IF(OR($A107="",$B107=""),"",IFERROR(IF(IF(OR(D107="",G107&gt;VLOOKUP($B107,'Нормы'!$A$5:$D$20,2,FALSE)),"техника, ","")&amp;IF(OR(E107="",H107&gt;VLOOKUP($B107,'Нормы'!$A$5:$D$20,3,FALSE)),"сервис, ","")&amp;IF(OR(F107="",I107&gt;VLOOKUP($B107,'Нормы'!$A$5:$D$20,4,FALSE)),"запчасти, ","")="","В норме","Просрочено: "&amp;LEFT(IF(OR(D107="",G107&gt;VLOOKUP($B107,'Нормы'!$A$5:$D$20,2,FALSE)),"техника, ","")&amp;IF(OR(E107="",H107&gt;VLOOKUP($B107,'Нормы'!$A$5:$D$20,3,FALSE)),"сервис, ","")&amp;IF(OR(F107="",I107&gt;VLOOKUP($B107,'Нормы'!$A$5:$D$20,4,FALSE)),"запчасти, ",""),LEN(IF(OR(D107="",G107&gt;VLOOKUP($B107,'Нормы'!$A$5:$D$20,2,FALSE)),"техника, ","")&amp;IF(OR(E107="",H107&gt;VLOOKUP($B107,'Нормы'!$A$5:$D$20,3,FALSE)),"сервис, ","")&amp;IF(OR(F107="",I107&gt;VLOOKUP($B107,'Нормы'!$A$5:$D$20,4,FALSE)),"запчасти, ",""))-2)),"Проверьте класс"))</f>
        <v/>
      </c>
      <c r="K107" s="6" t="n"/>
    </row>
    <row r="108">
      <c r="A108" s="6" t="n"/>
      <c r="B108" s="6" t="n"/>
      <c r="C108" s="6" t="n"/>
      <c r="D108" s="7" t="n"/>
      <c r="E108" s="7" t="n"/>
      <c r="F108" s="7" t="n"/>
      <c r="G108" s="8">
        <f>IF(OR($A108="",D108=""),"",$B$3-D108)</f>
        <v/>
      </c>
      <c r="H108" s="8">
        <f>IF(OR($A108="",E108=""),"",$B$3-E108)</f>
        <v/>
      </c>
      <c r="I108" s="8">
        <f>IF(OR($A108="",F108=""),"",$B$3-F108)</f>
        <v/>
      </c>
      <c r="J108" s="9">
        <f>IF(OR($A108="",$B108=""),"",IFERROR(IF(IF(OR(D108="",G108&gt;VLOOKUP($B108,'Нормы'!$A$5:$D$20,2,FALSE)),"техника, ","")&amp;IF(OR(E108="",H108&gt;VLOOKUP($B108,'Нормы'!$A$5:$D$20,3,FALSE)),"сервис, ","")&amp;IF(OR(F108="",I108&gt;VLOOKUP($B108,'Нормы'!$A$5:$D$20,4,FALSE)),"запчасти, ","")="","В норме","Просрочено: "&amp;LEFT(IF(OR(D108="",G108&gt;VLOOKUP($B108,'Нормы'!$A$5:$D$20,2,FALSE)),"техника, ","")&amp;IF(OR(E108="",H108&gt;VLOOKUP($B108,'Нормы'!$A$5:$D$20,3,FALSE)),"сервис, ","")&amp;IF(OR(F108="",I108&gt;VLOOKUP($B108,'Нормы'!$A$5:$D$20,4,FALSE)),"запчасти, ",""),LEN(IF(OR(D108="",G108&gt;VLOOKUP($B108,'Нормы'!$A$5:$D$20,2,FALSE)),"техника, ","")&amp;IF(OR(E108="",H108&gt;VLOOKUP($B108,'Нормы'!$A$5:$D$20,3,FALSE)),"сервис, ","")&amp;IF(OR(F108="",I108&gt;VLOOKUP($B108,'Нормы'!$A$5:$D$20,4,FALSE)),"запчасти, ",""))-2)),"Проверьте класс"))</f>
        <v/>
      </c>
      <c r="K108" s="6" t="n"/>
    </row>
    <row r="109">
      <c r="A109" s="6" t="n"/>
      <c r="B109" s="6" t="n"/>
      <c r="C109" s="6" t="n"/>
      <c r="D109" s="7" t="n"/>
      <c r="E109" s="7" t="n"/>
      <c r="F109" s="7" t="n"/>
      <c r="G109" s="8">
        <f>IF(OR($A109="",D109=""),"",$B$3-D109)</f>
        <v/>
      </c>
      <c r="H109" s="8">
        <f>IF(OR($A109="",E109=""),"",$B$3-E109)</f>
        <v/>
      </c>
      <c r="I109" s="8">
        <f>IF(OR($A109="",F109=""),"",$B$3-F109)</f>
        <v/>
      </c>
      <c r="J109" s="9">
        <f>IF(OR($A109="",$B109=""),"",IFERROR(IF(IF(OR(D109="",G109&gt;VLOOKUP($B109,'Нормы'!$A$5:$D$20,2,FALSE)),"техника, ","")&amp;IF(OR(E109="",H109&gt;VLOOKUP($B109,'Нормы'!$A$5:$D$20,3,FALSE)),"сервис, ","")&amp;IF(OR(F109="",I109&gt;VLOOKUP($B109,'Нормы'!$A$5:$D$20,4,FALSE)),"запчасти, ","")="","В норме","Просрочено: "&amp;LEFT(IF(OR(D109="",G109&gt;VLOOKUP($B109,'Нормы'!$A$5:$D$20,2,FALSE)),"техника, ","")&amp;IF(OR(E109="",H109&gt;VLOOKUP($B109,'Нормы'!$A$5:$D$20,3,FALSE)),"сервис, ","")&amp;IF(OR(F109="",I109&gt;VLOOKUP($B109,'Нормы'!$A$5:$D$20,4,FALSE)),"запчасти, ",""),LEN(IF(OR(D109="",G109&gt;VLOOKUP($B109,'Нормы'!$A$5:$D$20,2,FALSE)),"техника, ","")&amp;IF(OR(E109="",H109&gt;VLOOKUP($B109,'Нормы'!$A$5:$D$20,3,FALSE)),"сервис, ","")&amp;IF(OR(F109="",I109&gt;VLOOKUP($B109,'Нормы'!$A$5:$D$20,4,FALSE)),"запчасти, ",""))-2)),"Проверьте класс"))</f>
        <v/>
      </c>
      <c r="K109" s="6" t="n"/>
    </row>
    <row r="110">
      <c r="A110" s="6" t="n"/>
      <c r="B110" s="6" t="n"/>
      <c r="C110" s="6" t="n"/>
      <c r="D110" s="7" t="n"/>
      <c r="E110" s="7" t="n"/>
      <c r="F110" s="7" t="n"/>
      <c r="G110" s="8">
        <f>IF(OR($A110="",D110=""),"",$B$3-D110)</f>
        <v/>
      </c>
      <c r="H110" s="8">
        <f>IF(OR($A110="",E110=""),"",$B$3-E110)</f>
        <v/>
      </c>
      <c r="I110" s="8">
        <f>IF(OR($A110="",F110=""),"",$B$3-F110)</f>
        <v/>
      </c>
      <c r="J110" s="9">
        <f>IF(OR($A110="",$B110=""),"",IFERROR(IF(IF(OR(D110="",G110&gt;VLOOKUP($B110,'Нормы'!$A$5:$D$20,2,FALSE)),"техника, ","")&amp;IF(OR(E110="",H110&gt;VLOOKUP($B110,'Нормы'!$A$5:$D$20,3,FALSE)),"сервис, ","")&amp;IF(OR(F110="",I110&gt;VLOOKUP($B110,'Нормы'!$A$5:$D$20,4,FALSE)),"запчасти, ","")="","В норме","Просрочено: "&amp;LEFT(IF(OR(D110="",G110&gt;VLOOKUP($B110,'Нормы'!$A$5:$D$20,2,FALSE)),"техника, ","")&amp;IF(OR(E110="",H110&gt;VLOOKUP($B110,'Нормы'!$A$5:$D$20,3,FALSE)),"сервис, ","")&amp;IF(OR(F110="",I110&gt;VLOOKUP($B110,'Нормы'!$A$5:$D$20,4,FALSE)),"запчасти, ",""),LEN(IF(OR(D110="",G110&gt;VLOOKUP($B110,'Нормы'!$A$5:$D$20,2,FALSE)),"техника, ","")&amp;IF(OR(E110="",H110&gt;VLOOKUP($B110,'Нормы'!$A$5:$D$20,3,FALSE)),"сервис, ","")&amp;IF(OR(F110="",I110&gt;VLOOKUP($B110,'Нормы'!$A$5:$D$20,4,FALSE)),"запчасти, ",""))-2)),"Проверьте класс"))</f>
        <v/>
      </c>
      <c r="K110" s="6" t="n"/>
    </row>
    <row r="111">
      <c r="A111" s="6" t="n"/>
      <c r="B111" s="6" t="n"/>
      <c r="C111" s="6" t="n"/>
      <c r="D111" s="7" t="n"/>
      <c r="E111" s="7" t="n"/>
      <c r="F111" s="7" t="n"/>
      <c r="G111" s="8">
        <f>IF(OR($A111="",D111=""),"",$B$3-D111)</f>
        <v/>
      </c>
      <c r="H111" s="8">
        <f>IF(OR($A111="",E111=""),"",$B$3-E111)</f>
        <v/>
      </c>
      <c r="I111" s="8">
        <f>IF(OR($A111="",F111=""),"",$B$3-F111)</f>
        <v/>
      </c>
      <c r="J111" s="9">
        <f>IF(OR($A111="",$B111=""),"",IFERROR(IF(IF(OR(D111="",G111&gt;VLOOKUP($B111,'Нормы'!$A$5:$D$20,2,FALSE)),"техника, ","")&amp;IF(OR(E111="",H111&gt;VLOOKUP($B111,'Нормы'!$A$5:$D$20,3,FALSE)),"сервис, ","")&amp;IF(OR(F111="",I111&gt;VLOOKUP($B111,'Нормы'!$A$5:$D$20,4,FALSE)),"запчасти, ","")="","В норме","Просрочено: "&amp;LEFT(IF(OR(D111="",G111&gt;VLOOKUP($B111,'Нормы'!$A$5:$D$20,2,FALSE)),"техника, ","")&amp;IF(OR(E111="",H111&gt;VLOOKUP($B111,'Нормы'!$A$5:$D$20,3,FALSE)),"сервис, ","")&amp;IF(OR(F111="",I111&gt;VLOOKUP($B111,'Нормы'!$A$5:$D$20,4,FALSE)),"запчасти, ",""),LEN(IF(OR(D111="",G111&gt;VLOOKUP($B111,'Нормы'!$A$5:$D$20,2,FALSE)),"техника, ","")&amp;IF(OR(E111="",H111&gt;VLOOKUP($B111,'Нормы'!$A$5:$D$20,3,FALSE)),"сервис, ","")&amp;IF(OR(F111="",I111&gt;VLOOKUP($B111,'Нормы'!$A$5:$D$20,4,FALSE)),"запчасти, ",""))-2)),"Проверьте класс"))</f>
        <v/>
      </c>
      <c r="K111" s="6" t="n"/>
    </row>
    <row r="112">
      <c r="A112" s="6" t="n"/>
      <c r="B112" s="6" t="n"/>
      <c r="C112" s="6" t="n"/>
      <c r="D112" s="7" t="n"/>
      <c r="E112" s="7" t="n"/>
      <c r="F112" s="7" t="n"/>
      <c r="G112" s="8">
        <f>IF(OR($A112="",D112=""),"",$B$3-D112)</f>
        <v/>
      </c>
      <c r="H112" s="8">
        <f>IF(OR($A112="",E112=""),"",$B$3-E112)</f>
        <v/>
      </c>
      <c r="I112" s="8">
        <f>IF(OR($A112="",F112=""),"",$B$3-F112)</f>
        <v/>
      </c>
      <c r="J112" s="9">
        <f>IF(OR($A112="",$B112=""),"",IFERROR(IF(IF(OR(D112="",G112&gt;VLOOKUP($B112,'Нормы'!$A$5:$D$20,2,FALSE)),"техника, ","")&amp;IF(OR(E112="",H112&gt;VLOOKUP($B112,'Нормы'!$A$5:$D$20,3,FALSE)),"сервис, ","")&amp;IF(OR(F112="",I112&gt;VLOOKUP($B112,'Нормы'!$A$5:$D$20,4,FALSE)),"запчасти, ","")="","В норме","Просрочено: "&amp;LEFT(IF(OR(D112="",G112&gt;VLOOKUP($B112,'Нормы'!$A$5:$D$20,2,FALSE)),"техника, ","")&amp;IF(OR(E112="",H112&gt;VLOOKUP($B112,'Нормы'!$A$5:$D$20,3,FALSE)),"сервис, ","")&amp;IF(OR(F112="",I112&gt;VLOOKUP($B112,'Нормы'!$A$5:$D$20,4,FALSE)),"запчасти, ",""),LEN(IF(OR(D112="",G112&gt;VLOOKUP($B112,'Нормы'!$A$5:$D$20,2,FALSE)),"техника, ","")&amp;IF(OR(E112="",H112&gt;VLOOKUP($B112,'Нормы'!$A$5:$D$20,3,FALSE)),"сервис, ","")&amp;IF(OR(F112="",I112&gt;VLOOKUP($B112,'Нормы'!$A$5:$D$20,4,FALSE)),"запчасти, ",""))-2)),"Проверьте класс"))</f>
        <v/>
      </c>
      <c r="K112" s="6" t="n"/>
    </row>
    <row r="113">
      <c r="A113" s="6" t="n"/>
      <c r="B113" s="6" t="n"/>
      <c r="C113" s="6" t="n"/>
      <c r="D113" s="7" t="n"/>
      <c r="E113" s="7" t="n"/>
      <c r="F113" s="7" t="n"/>
      <c r="G113" s="8">
        <f>IF(OR($A113="",D113=""),"",$B$3-D113)</f>
        <v/>
      </c>
      <c r="H113" s="8">
        <f>IF(OR($A113="",E113=""),"",$B$3-E113)</f>
        <v/>
      </c>
      <c r="I113" s="8">
        <f>IF(OR($A113="",F113=""),"",$B$3-F113)</f>
        <v/>
      </c>
      <c r="J113" s="9">
        <f>IF(OR($A113="",$B113=""),"",IFERROR(IF(IF(OR(D113="",G113&gt;VLOOKUP($B113,'Нормы'!$A$5:$D$20,2,FALSE)),"техника, ","")&amp;IF(OR(E113="",H113&gt;VLOOKUP($B113,'Нормы'!$A$5:$D$20,3,FALSE)),"сервис, ","")&amp;IF(OR(F113="",I113&gt;VLOOKUP($B113,'Нормы'!$A$5:$D$20,4,FALSE)),"запчасти, ","")="","В норме","Просрочено: "&amp;LEFT(IF(OR(D113="",G113&gt;VLOOKUP($B113,'Нормы'!$A$5:$D$20,2,FALSE)),"техника, ","")&amp;IF(OR(E113="",H113&gt;VLOOKUP($B113,'Нормы'!$A$5:$D$20,3,FALSE)),"сервис, ","")&amp;IF(OR(F113="",I113&gt;VLOOKUP($B113,'Нормы'!$A$5:$D$20,4,FALSE)),"запчасти, ",""),LEN(IF(OR(D113="",G113&gt;VLOOKUP($B113,'Нормы'!$A$5:$D$20,2,FALSE)),"техника, ","")&amp;IF(OR(E113="",H113&gt;VLOOKUP($B113,'Нормы'!$A$5:$D$20,3,FALSE)),"сервис, ","")&amp;IF(OR(F113="",I113&gt;VLOOKUP($B113,'Нормы'!$A$5:$D$20,4,FALSE)),"запчасти, ",""))-2)),"Проверьте класс"))</f>
        <v/>
      </c>
      <c r="K113" s="6" t="n"/>
    </row>
    <row r="114">
      <c r="A114" s="6" t="n"/>
      <c r="B114" s="6" t="n"/>
      <c r="C114" s="6" t="n"/>
      <c r="D114" s="7" t="n"/>
      <c r="E114" s="7" t="n"/>
      <c r="F114" s="7" t="n"/>
      <c r="G114" s="8">
        <f>IF(OR($A114="",D114=""),"",$B$3-D114)</f>
        <v/>
      </c>
      <c r="H114" s="8">
        <f>IF(OR($A114="",E114=""),"",$B$3-E114)</f>
        <v/>
      </c>
      <c r="I114" s="8">
        <f>IF(OR($A114="",F114=""),"",$B$3-F114)</f>
        <v/>
      </c>
      <c r="J114" s="9">
        <f>IF(OR($A114="",$B114=""),"",IFERROR(IF(IF(OR(D114="",G114&gt;VLOOKUP($B114,'Нормы'!$A$5:$D$20,2,FALSE)),"техника, ","")&amp;IF(OR(E114="",H114&gt;VLOOKUP($B114,'Нормы'!$A$5:$D$20,3,FALSE)),"сервис, ","")&amp;IF(OR(F114="",I114&gt;VLOOKUP($B114,'Нормы'!$A$5:$D$20,4,FALSE)),"запчасти, ","")="","В норме","Просрочено: "&amp;LEFT(IF(OR(D114="",G114&gt;VLOOKUP($B114,'Нормы'!$A$5:$D$20,2,FALSE)),"техника, ","")&amp;IF(OR(E114="",H114&gt;VLOOKUP($B114,'Нормы'!$A$5:$D$20,3,FALSE)),"сервис, ","")&amp;IF(OR(F114="",I114&gt;VLOOKUP($B114,'Нормы'!$A$5:$D$20,4,FALSE)),"запчасти, ",""),LEN(IF(OR(D114="",G114&gt;VLOOKUP($B114,'Нормы'!$A$5:$D$20,2,FALSE)),"техника, ","")&amp;IF(OR(E114="",H114&gt;VLOOKUP($B114,'Нормы'!$A$5:$D$20,3,FALSE)),"сервис, ","")&amp;IF(OR(F114="",I114&gt;VLOOKUP($B114,'Нормы'!$A$5:$D$20,4,FALSE)),"запчасти, ",""))-2)),"Проверьте класс"))</f>
        <v/>
      </c>
      <c r="K114" s="6" t="n"/>
    </row>
    <row r="115">
      <c r="A115" s="6" t="n"/>
      <c r="B115" s="6" t="n"/>
      <c r="C115" s="6" t="n"/>
      <c r="D115" s="7" t="n"/>
      <c r="E115" s="7" t="n"/>
      <c r="F115" s="7" t="n"/>
      <c r="G115" s="8">
        <f>IF(OR($A115="",D115=""),"",$B$3-D115)</f>
        <v/>
      </c>
      <c r="H115" s="8">
        <f>IF(OR($A115="",E115=""),"",$B$3-E115)</f>
        <v/>
      </c>
      <c r="I115" s="8">
        <f>IF(OR($A115="",F115=""),"",$B$3-F115)</f>
        <v/>
      </c>
      <c r="J115" s="9">
        <f>IF(OR($A115="",$B115=""),"",IFERROR(IF(IF(OR(D115="",G115&gt;VLOOKUP($B115,'Нормы'!$A$5:$D$20,2,FALSE)),"техника, ","")&amp;IF(OR(E115="",H115&gt;VLOOKUP($B115,'Нормы'!$A$5:$D$20,3,FALSE)),"сервис, ","")&amp;IF(OR(F115="",I115&gt;VLOOKUP($B115,'Нормы'!$A$5:$D$20,4,FALSE)),"запчасти, ","")="","В норме","Просрочено: "&amp;LEFT(IF(OR(D115="",G115&gt;VLOOKUP($B115,'Нормы'!$A$5:$D$20,2,FALSE)),"техника, ","")&amp;IF(OR(E115="",H115&gt;VLOOKUP($B115,'Нормы'!$A$5:$D$20,3,FALSE)),"сервис, ","")&amp;IF(OR(F115="",I115&gt;VLOOKUP($B115,'Нормы'!$A$5:$D$20,4,FALSE)),"запчасти, ",""),LEN(IF(OR(D115="",G115&gt;VLOOKUP($B115,'Нормы'!$A$5:$D$20,2,FALSE)),"техника, ","")&amp;IF(OR(E115="",H115&gt;VLOOKUP($B115,'Нормы'!$A$5:$D$20,3,FALSE)),"сервис, ","")&amp;IF(OR(F115="",I115&gt;VLOOKUP($B115,'Нормы'!$A$5:$D$20,4,FALSE)),"запчасти, ",""))-2)),"Проверьте класс"))</f>
        <v/>
      </c>
      <c r="K115" s="6" t="n"/>
    </row>
    <row r="116">
      <c r="A116" s="6" t="n"/>
      <c r="B116" s="6" t="n"/>
      <c r="C116" s="6" t="n"/>
      <c r="D116" s="7" t="n"/>
      <c r="E116" s="7" t="n"/>
      <c r="F116" s="7" t="n"/>
      <c r="G116" s="8">
        <f>IF(OR($A116="",D116=""),"",$B$3-D116)</f>
        <v/>
      </c>
      <c r="H116" s="8">
        <f>IF(OR($A116="",E116=""),"",$B$3-E116)</f>
        <v/>
      </c>
      <c r="I116" s="8">
        <f>IF(OR($A116="",F116=""),"",$B$3-F116)</f>
        <v/>
      </c>
      <c r="J116" s="9">
        <f>IF(OR($A116="",$B116=""),"",IFERROR(IF(IF(OR(D116="",G116&gt;VLOOKUP($B116,'Нормы'!$A$5:$D$20,2,FALSE)),"техника, ","")&amp;IF(OR(E116="",H116&gt;VLOOKUP($B116,'Нормы'!$A$5:$D$20,3,FALSE)),"сервис, ","")&amp;IF(OR(F116="",I116&gt;VLOOKUP($B116,'Нормы'!$A$5:$D$20,4,FALSE)),"запчасти, ","")="","В норме","Просрочено: "&amp;LEFT(IF(OR(D116="",G116&gt;VLOOKUP($B116,'Нормы'!$A$5:$D$20,2,FALSE)),"техника, ","")&amp;IF(OR(E116="",H116&gt;VLOOKUP($B116,'Нормы'!$A$5:$D$20,3,FALSE)),"сервис, ","")&amp;IF(OR(F116="",I116&gt;VLOOKUP($B116,'Нормы'!$A$5:$D$20,4,FALSE)),"запчасти, ",""),LEN(IF(OR(D116="",G116&gt;VLOOKUP($B116,'Нормы'!$A$5:$D$20,2,FALSE)),"техника, ","")&amp;IF(OR(E116="",H116&gt;VLOOKUP($B116,'Нормы'!$A$5:$D$20,3,FALSE)),"сервис, ","")&amp;IF(OR(F116="",I116&gt;VLOOKUP($B116,'Нормы'!$A$5:$D$20,4,FALSE)),"запчасти, ",""))-2)),"Проверьте класс"))</f>
        <v/>
      </c>
      <c r="K116" s="6" t="n"/>
    </row>
    <row r="117">
      <c r="A117" s="6" t="n"/>
      <c r="B117" s="6" t="n"/>
      <c r="C117" s="6" t="n"/>
      <c r="D117" s="7" t="n"/>
      <c r="E117" s="7" t="n"/>
      <c r="F117" s="7" t="n"/>
      <c r="G117" s="8">
        <f>IF(OR($A117="",D117=""),"",$B$3-D117)</f>
        <v/>
      </c>
      <c r="H117" s="8">
        <f>IF(OR($A117="",E117=""),"",$B$3-E117)</f>
        <v/>
      </c>
      <c r="I117" s="8">
        <f>IF(OR($A117="",F117=""),"",$B$3-F117)</f>
        <v/>
      </c>
      <c r="J117" s="9">
        <f>IF(OR($A117="",$B117=""),"",IFERROR(IF(IF(OR(D117="",G117&gt;VLOOKUP($B117,'Нормы'!$A$5:$D$20,2,FALSE)),"техника, ","")&amp;IF(OR(E117="",H117&gt;VLOOKUP($B117,'Нормы'!$A$5:$D$20,3,FALSE)),"сервис, ","")&amp;IF(OR(F117="",I117&gt;VLOOKUP($B117,'Нормы'!$A$5:$D$20,4,FALSE)),"запчасти, ","")="","В норме","Просрочено: "&amp;LEFT(IF(OR(D117="",G117&gt;VLOOKUP($B117,'Нормы'!$A$5:$D$20,2,FALSE)),"техника, ","")&amp;IF(OR(E117="",H117&gt;VLOOKUP($B117,'Нормы'!$A$5:$D$20,3,FALSE)),"сервис, ","")&amp;IF(OR(F117="",I117&gt;VLOOKUP($B117,'Нормы'!$A$5:$D$20,4,FALSE)),"запчасти, ",""),LEN(IF(OR(D117="",G117&gt;VLOOKUP($B117,'Нормы'!$A$5:$D$20,2,FALSE)),"техника, ","")&amp;IF(OR(E117="",H117&gt;VLOOKUP($B117,'Нормы'!$A$5:$D$20,3,FALSE)),"сервис, ","")&amp;IF(OR(F117="",I117&gt;VLOOKUP($B117,'Нормы'!$A$5:$D$20,4,FALSE)),"запчасти, ",""))-2)),"Проверьте класс"))</f>
        <v/>
      </c>
      <c r="K117" s="6" t="n"/>
    </row>
    <row r="118">
      <c r="A118" s="6" t="n"/>
      <c r="B118" s="6" t="n"/>
      <c r="C118" s="6" t="n"/>
      <c r="D118" s="7" t="n"/>
      <c r="E118" s="7" t="n"/>
      <c r="F118" s="7" t="n"/>
      <c r="G118" s="8">
        <f>IF(OR($A118="",D118=""),"",$B$3-D118)</f>
        <v/>
      </c>
      <c r="H118" s="8">
        <f>IF(OR($A118="",E118=""),"",$B$3-E118)</f>
        <v/>
      </c>
      <c r="I118" s="8">
        <f>IF(OR($A118="",F118=""),"",$B$3-F118)</f>
        <v/>
      </c>
      <c r="J118" s="9">
        <f>IF(OR($A118="",$B118=""),"",IFERROR(IF(IF(OR(D118="",G118&gt;VLOOKUP($B118,'Нормы'!$A$5:$D$20,2,FALSE)),"техника, ","")&amp;IF(OR(E118="",H118&gt;VLOOKUP($B118,'Нормы'!$A$5:$D$20,3,FALSE)),"сервис, ","")&amp;IF(OR(F118="",I118&gt;VLOOKUP($B118,'Нормы'!$A$5:$D$20,4,FALSE)),"запчасти, ","")="","В норме","Просрочено: "&amp;LEFT(IF(OR(D118="",G118&gt;VLOOKUP($B118,'Нормы'!$A$5:$D$20,2,FALSE)),"техника, ","")&amp;IF(OR(E118="",H118&gt;VLOOKUP($B118,'Нормы'!$A$5:$D$20,3,FALSE)),"сервис, ","")&amp;IF(OR(F118="",I118&gt;VLOOKUP($B118,'Нормы'!$A$5:$D$20,4,FALSE)),"запчасти, ",""),LEN(IF(OR(D118="",G118&gt;VLOOKUP($B118,'Нормы'!$A$5:$D$20,2,FALSE)),"техника, ","")&amp;IF(OR(E118="",H118&gt;VLOOKUP($B118,'Нормы'!$A$5:$D$20,3,FALSE)),"сервис, ","")&amp;IF(OR(F118="",I118&gt;VLOOKUP($B118,'Нормы'!$A$5:$D$20,4,FALSE)),"запчасти, ",""))-2)),"Проверьте класс"))</f>
        <v/>
      </c>
      <c r="K118" s="6" t="n"/>
    </row>
    <row r="119">
      <c r="A119" s="6" t="n"/>
      <c r="B119" s="6" t="n"/>
      <c r="C119" s="6" t="n"/>
      <c r="D119" s="7" t="n"/>
      <c r="E119" s="7" t="n"/>
      <c r="F119" s="7" t="n"/>
      <c r="G119" s="8">
        <f>IF(OR($A119="",D119=""),"",$B$3-D119)</f>
        <v/>
      </c>
      <c r="H119" s="8">
        <f>IF(OR($A119="",E119=""),"",$B$3-E119)</f>
        <v/>
      </c>
      <c r="I119" s="8">
        <f>IF(OR($A119="",F119=""),"",$B$3-F119)</f>
        <v/>
      </c>
      <c r="J119" s="9">
        <f>IF(OR($A119="",$B119=""),"",IFERROR(IF(IF(OR(D119="",G119&gt;VLOOKUP($B119,'Нормы'!$A$5:$D$20,2,FALSE)),"техника, ","")&amp;IF(OR(E119="",H119&gt;VLOOKUP($B119,'Нормы'!$A$5:$D$20,3,FALSE)),"сервис, ","")&amp;IF(OR(F119="",I119&gt;VLOOKUP($B119,'Нормы'!$A$5:$D$20,4,FALSE)),"запчасти, ","")="","В норме","Просрочено: "&amp;LEFT(IF(OR(D119="",G119&gt;VLOOKUP($B119,'Нормы'!$A$5:$D$20,2,FALSE)),"техника, ","")&amp;IF(OR(E119="",H119&gt;VLOOKUP($B119,'Нормы'!$A$5:$D$20,3,FALSE)),"сервис, ","")&amp;IF(OR(F119="",I119&gt;VLOOKUP($B119,'Нормы'!$A$5:$D$20,4,FALSE)),"запчасти, ",""),LEN(IF(OR(D119="",G119&gt;VLOOKUP($B119,'Нормы'!$A$5:$D$20,2,FALSE)),"техника, ","")&amp;IF(OR(E119="",H119&gt;VLOOKUP($B119,'Нормы'!$A$5:$D$20,3,FALSE)),"сервис, ","")&amp;IF(OR(F119="",I119&gt;VLOOKUP($B119,'Нормы'!$A$5:$D$20,4,FALSE)),"запчасти, ",""))-2)),"Проверьте класс"))</f>
        <v/>
      </c>
      <c r="K119" s="6" t="n"/>
    </row>
    <row r="120">
      <c r="A120" s="6" t="n"/>
      <c r="B120" s="6" t="n"/>
      <c r="C120" s="6" t="n"/>
      <c r="D120" s="7" t="n"/>
      <c r="E120" s="7" t="n"/>
      <c r="F120" s="7" t="n"/>
      <c r="G120" s="8">
        <f>IF(OR($A120="",D120=""),"",$B$3-D120)</f>
        <v/>
      </c>
      <c r="H120" s="8">
        <f>IF(OR($A120="",E120=""),"",$B$3-E120)</f>
        <v/>
      </c>
      <c r="I120" s="8">
        <f>IF(OR($A120="",F120=""),"",$B$3-F120)</f>
        <v/>
      </c>
      <c r="J120" s="9">
        <f>IF(OR($A120="",$B120=""),"",IFERROR(IF(IF(OR(D120="",G120&gt;VLOOKUP($B120,'Нормы'!$A$5:$D$20,2,FALSE)),"техника, ","")&amp;IF(OR(E120="",H120&gt;VLOOKUP($B120,'Нормы'!$A$5:$D$20,3,FALSE)),"сервис, ","")&amp;IF(OR(F120="",I120&gt;VLOOKUP($B120,'Нормы'!$A$5:$D$20,4,FALSE)),"запчасти, ","")="","В норме","Просрочено: "&amp;LEFT(IF(OR(D120="",G120&gt;VLOOKUP($B120,'Нормы'!$A$5:$D$20,2,FALSE)),"техника, ","")&amp;IF(OR(E120="",H120&gt;VLOOKUP($B120,'Нормы'!$A$5:$D$20,3,FALSE)),"сервис, ","")&amp;IF(OR(F120="",I120&gt;VLOOKUP($B120,'Нормы'!$A$5:$D$20,4,FALSE)),"запчасти, ",""),LEN(IF(OR(D120="",G120&gt;VLOOKUP($B120,'Нормы'!$A$5:$D$20,2,FALSE)),"техника, ","")&amp;IF(OR(E120="",H120&gt;VLOOKUP($B120,'Нормы'!$A$5:$D$20,3,FALSE)),"сервис, ","")&amp;IF(OR(F120="",I120&gt;VLOOKUP($B120,'Нормы'!$A$5:$D$20,4,FALSE)),"запчасти, ",""))-2)),"Проверьте класс"))</f>
        <v/>
      </c>
      <c r="K120" s="6" t="n"/>
    </row>
    <row r="121">
      <c r="A121" s="6" t="n"/>
      <c r="B121" s="6" t="n"/>
      <c r="C121" s="6" t="n"/>
      <c r="D121" s="7" t="n"/>
      <c r="E121" s="7" t="n"/>
      <c r="F121" s="7" t="n"/>
      <c r="G121" s="8">
        <f>IF(OR($A121="",D121=""),"",$B$3-D121)</f>
        <v/>
      </c>
      <c r="H121" s="8">
        <f>IF(OR($A121="",E121=""),"",$B$3-E121)</f>
        <v/>
      </c>
      <c r="I121" s="8">
        <f>IF(OR($A121="",F121=""),"",$B$3-F121)</f>
        <v/>
      </c>
      <c r="J121" s="9">
        <f>IF(OR($A121="",$B121=""),"",IFERROR(IF(IF(OR(D121="",G121&gt;VLOOKUP($B121,'Нормы'!$A$5:$D$20,2,FALSE)),"техника, ","")&amp;IF(OR(E121="",H121&gt;VLOOKUP($B121,'Нормы'!$A$5:$D$20,3,FALSE)),"сервис, ","")&amp;IF(OR(F121="",I121&gt;VLOOKUP($B121,'Нормы'!$A$5:$D$20,4,FALSE)),"запчасти, ","")="","В норме","Просрочено: "&amp;LEFT(IF(OR(D121="",G121&gt;VLOOKUP($B121,'Нормы'!$A$5:$D$20,2,FALSE)),"техника, ","")&amp;IF(OR(E121="",H121&gt;VLOOKUP($B121,'Нормы'!$A$5:$D$20,3,FALSE)),"сервис, ","")&amp;IF(OR(F121="",I121&gt;VLOOKUP($B121,'Нормы'!$A$5:$D$20,4,FALSE)),"запчасти, ",""),LEN(IF(OR(D121="",G121&gt;VLOOKUP($B121,'Нормы'!$A$5:$D$20,2,FALSE)),"техника, ","")&amp;IF(OR(E121="",H121&gt;VLOOKUP($B121,'Нормы'!$A$5:$D$20,3,FALSE)),"сервис, ","")&amp;IF(OR(F121="",I121&gt;VLOOKUP($B121,'Нормы'!$A$5:$D$20,4,FALSE)),"запчасти, ",""))-2)),"Проверьте класс"))</f>
        <v/>
      </c>
      <c r="K121" s="6" t="n"/>
    </row>
    <row r="122">
      <c r="A122" s="6" t="n"/>
      <c r="B122" s="6" t="n"/>
      <c r="C122" s="6" t="n"/>
      <c r="D122" s="7" t="n"/>
      <c r="E122" s="7" t="n"/>
      <c r="F122" s="7" t="n"/>
      <c r="G122" s="8">
        <f>IF(OR($A122="",D122=""),"",$B$3-D122)</f>
        <v/>
      </c>
      <c r="H122" s="8">
        <f>IF(OR($A122="",E122=""),"",$B$3-E122)</f>
        <v/>
      </c>
      <c r="I122" s="8">
        <f>IF(OR($A122="",F122=""),"",$B$3-F122)</f>
        <v/>
      </c>
      <c r="J122" s="9">
        <f>IF(OR($A122="",$B122=""),"",IFERROR(IF(IF(OR(D122="",G122&gt;VLOOKUP($B122,'Нормы'!$A$5:$D$20,2,FALSE)),"техника, ","")&amp;IF(OR(E122="",H122&gt;VLOOKUP($B122,'Нормы'!$A$5:$D$20,3,FALSE)),"сервис, ","")&amp;IF(OR(F122="",I122&gt;VLOOKUP($B122,'Нормы'!$A$5:$D$20,4,FALSE)),"запчасти, ","")="","В норме","Просрочено: "&amp;LEFT(IF(OR(D122="",G122&gt;VLOOKUP($B122,'Нормы'!$A$5:$D$20,2,FALSE)),"техника, ","")&amp;IF(OR(E122="",H122&gt;VLOOKUP($B122,'Нормы'!$A$5:$D$20,3,FALSE)),"сервис, ","")&amp;IF(OR(F122="",I122&gt;VLOOKUP($B122,'Нормы'!$A$5:$D$20,4,FALSE)),"запчасти, ",""),LEN(IF(OR(D122="",G122&gt;VLOOKUP($B122,'Нормы'!$A$5:$D$20,2,FALSE)),"техника, ","")&amp;IF(OR(E122="",H122&gt;VLOOKUP($B122,'Нормы'!$A$5:$D$20,3,FALSE)),"сервис, ","")&amp;IF(OR(F122="",I122&gt;VLOOKUP($B122,'Нормы'!$A$5:$D$20,4,FALSE)),"запчасти, ",""))-2)),"Проверьте класс"))</f>
        <v/>
      </c>
      <c r="K122" s="6" t="n"/>
    </row>
    <row r="123">
      <c r="A123" s="6" t="n"/>
      <c r="B123" s="6" t="n"/>
      <c r="C123" s="6" t="n"/>
      <c r="D123" s="7" t="n"/>
      <c r="E123" s="7" t="n"/>
      <c r="F123" s="7" t="n"/>
      <c r="G123" s="8">
        <f>IF(OR($A123="",D123=""),"",$B$3-D123)</f>
        <v/>
      </c>
      <c r="H123" s="8">
        <f>IF(OR($A123="",E123=""),"",$B$3-E123)</f>
        <v/>
      </c>
      <c r="I123" s="8">
        <f>IF(OR($A123="",F123=""),"",$B$3-F123)</f>
        <v/>
      </c>
      <c r="J123" s="9">
        <f>IF(OR($A123="",$B123=""),"",IFERROR(IF(IF(OR(D123="",G123&gt;VLOOKUP($B123,'Нормы'!$A$5:$D$20,2,FALSE)),"техника, ","")&amp;IF(OR(E123="",H123&gt;VLOOKUP($B123,'Нормы'!$A$5:$D$20,3,FALSE)),"сервис, ","")&amp;IF(OR(F123="",I123&gt;VLOOKUP($B123,'Нормы'!$A$5:$D$20,4,FALSE)),"запчасти, ","")="","В норме","Просрочено: "&amp;LEFT(IF(OR(D123="",G123&gt;VLOOKUP($B123,'Нормы'!$A$5:$D$20,2,FALSE)),"техника, ","")&amp;IF(OR(E123="",H123&gt;VLOOKUP($B123,'Нормы'!$A$5:$D$20,3,FALSE)),"сервис, ","")&amp;IF(OR(F123="",I123&gt;VLOOKUP($B123,'Нормы'!$A$5:$D$20,4,FALSE)),"запчасти, ",""),LEN(IF(OR(D123="",G123&gt;VLOOKUP($B123,'Нормы'!$A$5:$D$20,2,FALSE)),"техника, ","")&amp;IF(OR(E123="",H123&gt;VLOOKUP($B123,'Нормы'!$A$5:$D$20,3,FALSE)),"сервис, ","")&amp;IF(OR(F123="",I123&gt;VLOOKUP($B123,'Нормы'!$A$5:$D$20,4,FALSE)),"запчасти, ",""))-2)),"Проверьте класс"))</f>
        <v/>
      </c>
      <c r="K123" s="6" t="n"/>
    </row>
    <row r="124">
      <c r="A124" s="6" t="n"/>
      <c r="B124" s="6" t="n"/>
      <c r="C124" s="6" t="n"/>
      <c r="D124" s="7" t="n"/>
      <c r="E124" s="7" t="n"/>
      <c r="F124" s="7" t="n"/>
      <c r="G124" s="8">
        <f>IF(OR($A124="",D124=""),"",$B$3-D124)</f>
        <v/>
      </c>
      <c r="H124" s="8">
        <f>IF(OR($A124="",E124=""),"",$B$3-E124)</f>
        <v/>
      </c>
      <c r="I124" s="8">
        <f>IF(OR($A124="",F124=""),"",$B$3-F124)</f>
        <v/>
      </c>
      <c r="J124" s="9">
        <f>IF(OR($A124="",$B124=""),"",IFERROR(IF(IF(OR(D124="",G124&gt;VLOOKUP($B124,'Нормы'!$A$5:$D$20,2,FALSE)),"техника, ","")&amp;IF(OR(E124="",H124&gt;VLOOKUP($B124,'Нормы'!$A$5:$D$20,3,FALSE)),"сервис, ","")&amp;IF(OR(F124="",I124&gt;VLOOKUP($B124,'Нормы'!$A$5:$D$20,4,FALSE)),"запчасти, ","")="","В норме","Просрочено: "&amp;LEFT(IF(OR(D124="",G124&gt;VLOOKUP($B124,'Нормы'!$A$5:$D$20,2,FALSE)),"техника, ","")&amp;IF(OR(E124="",H124&gt;VLOOKUP($B124,'Нормы'!$A$5:$D$20,3,FALSE)),"сервис, ","")&amp;IF(OR(F124="",I124&gt;VLOOKUP($B124,'Нормы'!$A$5:$D$20,4,FALSE)),"запчасти, ",""),LEN(IF(OR(D124="",G124&gt;VLOOKUP($B124,'Нормы'!$A$5:$D$20,2,FALSE)),"техника, ","")&amp;IF(OR(E124="",H124&gt;VLOOKUP($B124,'Нормы'!$A$5:$D$20,3,FALSE)),"сервис, ","")&amp;IF(OR(F124="",I124&gt;VLOOKUP($B124,'Нормы'!$A$5:$D$20,4,FALSE)),"запчасти, ",""))-2)),"Проверьте класс"))</f>
        <v/>
      </c>
      <c r="K124" s="6" t="n"/>
    </row>
    <row r="125">
      <c r="A125" s="6" t="n"/>
      <c r="B125" s="6" t="n"/>
      <c r="C125" s="6" t="n"/>
      <c r="D125" s="7" t="n"/>
      <c r="E125" s="7" t="n"/>
      <c r="F125" s="7" t="n"/>
      <c r="G125" s="8">
        <f>IF(OR($A125="",D125=""),"",$B$3-D125)</f>
        <v/>
      </c>
      <c r="H125" s="8">
        <f>IF(OR($A125="",E125=""),"",$B$3-E125)</f>
        <v/>
      </c>
      <c r="I125" s="8">
        <f>IF(OR($A125="",F125=""),"",$B$3-F125)</f>
        <v/>
      </c>
      <c r="J125" s="9">
        <f>IF(OR($A125="",$B125=""),"",IFERROR(IF(IF(OR(D125="",G125&gt;VLOOKUP($B125,'Нормы'!$A$5:$D$20,2,FALSE)),"техника, ","")&amp;IF(OR(E125="",H125&gt;VLOOKUP($B125,'Нормы'!$A$5:$D$20,3,FALSE)),"сервис, ","")&amp;IF(OR(F125="",I125&gt;VLOOKUP($B125,'Нормы'!$A$5:$D$20,4,FALSE)),"запчасти, ","")="","В норме","Просрочено: "&amp;LEFT(IF(OR(D125="",G125&gt;VLOOKUP($B125,'Нормы'!$A$5:$D$20,2,FALSE)),"техника, ","")&amp;IF(OR(E125="",H125&gt;VLOOKUP($B125,'Нормы'!$A$5:$D$20,3,FALSE)),"сервис, ","")&amp;IF(OR(F125="",I125&gt;VLOOKUP($B125,'Нормы'!$A$5:$D$20,4,FALSE)),"запчасти, ",""),LEN(IF(OR(D125="",G125&gt;VLOOKUP($B125,'Нормы'!$A$5:$D$20,2,FALSE)),"техника, ","")&amp;IF(OR(E125="",H125&gt;VLOOKUP($B125,'Нормы'!$A$5:$D$20,3,FALSE)),"сервис, ","")&amp;IF(OR(F125="",I125&gt;VLOOKUP($B125,'Нормы'!$A$5:$D$20,4,FALSE)),"запчасти, ",""))-2)),"Проверьте класс"))</f>
        <v/>
      </c>
      <c r="K125" s="6" t="n"/>
    </row>
    <row r="126">
      <c r="A126" s="6" t="n"/>
      <c r="B126" s="6" t="n"/>
      <c r="C126" s="6" t="n"/>
      <c r="D126" s="7" t="n"/>
      <c r="E126" s="7" t="n"/>
      <c r="F126" s="7" t="n"/>
      <c r="G126" s="8">
        <f>IF(OR($A126="",D126=""),"",$B$3-D126)</f>
        <v/>
      </c>
      <c r="H126" s="8">
        <f>IF(OR($A126="",E126=""),"",$B$3-E126)</f>
        <v/>
      </c>
      <c r="I126" s="8">
        <f>IF(OR($A126="",F126=""),"",$B$3-F126)</f>
        <v/>
      </c>
      <c r="J126" s="9">
        <f>IF(OR($A126="",$B126=""),"",IFERROR(IF(IF(OR(D126="",G126&gt;VLOOKUP($B126,'Нормы'!$A$5:$D$20,2,FALSE)),"техника, ","")&amp;IF(OR(E126="",H126&gt;VLOOKUP($B126,'Нормы'!$A$5:$D$20,3,FALSE)),"сервис, ","")&amp;IF(OR(F126="",I126&gt;VLOOKUP($B126,'Нормы'!$A$5:$D$20,4,FALSE)),"запчасти, ","")="","В норме","Просрочено: "&amp;LEFT(IF(OR(D126="",G126&gt;VLOOKUP($B126,'Нормы'!$A$5:$D$20,2,FALSE)),"техника, ","")&amp;IF(OR(E126="",H126&gt;VLOOKUP($B126,'Нормы'!$A$5:$D$20,3,FALSE)),"сервис, ","")&amp;IF(OR(F126="",I126&gt;VLOOKUP($B126,'Нормы'!$A$5:$D$20,4,FALSE)),"запчасти, ",""),LEN(IF(OR(D126="",G126&gt;VLOOKUP($B126,'Нормы'!$A$5:$D$20,2,FALSE)),"техника, ","")&amp;IF(OR(E126="",H126&gt;VLOOKUP($B126,'Нормы'!$A$5:$D$20,3,FALSE)),"сервис, ","")&amp;IF(OR(F126="",I126&gt;VLOOKUP($B126,'Нормы'!$A$5:$D$20,4,FALSE)),"запчасти, ",""))-2)),"Проверьте класс"))</f>
        <v/>
      </c>
      <c r="K126" s="6" t="n"/>
    </row>
    <row r="127">
      <c r="A127" s="6" t="n"/>
      <c r="B127" s="6" t="n"/>
      <c r="C127" s="6" t="n"/>
      <c r="D127" s="7" t="n"/>
      <c r="E127" s="7" t="n"/>
      <c r="F127" s="7" t="n"/>
      <c r="G127" s="8">
        <f>IF(OR($A127="",D127=""),"",$B$3-D127)</f>
        <v/>
      </c>
      <c r="H127" s="8">
        <f>IF(OR($A127="",E127=""),"",$B$3-E127)</f>
        <v/>
      </c>
      <c r="I127" s="8">
        <f>IF(OR($A127="",F127=""),"",$B$3-F127)</f>
        <v/>
      </c>
      <c r="J127" s="9">
        <f>IF(OR($A127="",$B127=""),"",IFERROR(IF(IF(OR(D127="",G127&gt;VLOOKUP($B127,'Нормы'!$A$5:$D$20,2,FALSE)),"техника, ","")&amp;IF(OR(E127="",H127&gt;VLOOKUP($B127,'Нормы'!$A$5:$D$20,3,FALSE)),"сервис, ","")&amp;IF(OR(F127="",I127&gt;VLOOKUP($B127,'Нормы'!$A$5:$D$20,4,FALSE)),"запчасти, ","")="","В норме","Просрочено: "&amp;LEFT(IF(OR(D127="",G127&gt;VLOOKUP($B127,'Нормы'!$A$5:$D$20,2,FALSE)),"техника, ","")&amp;IF(OR(E127="",H127&gt;VLOOKUP($B127,'Нормы'!$A$5:$D$20,3,FALSE)),"сервис, ","")&amp;IF(OR(F127="",I127&gt;VLOOKUP($B127,'Нормы'!$A$5:$D$20,4,FALSE)),"запчасти, ",""),LEN(IF(OR(D127="",G127&gt;VLOOKUP($B127,'Нормы'!$A$5:$D$20,2,FALSE)),"техника, ","")&amp;IF(OR(E127="",H127&gt;VLOOKUP($B127,'Нормы'!$A$5:$D$20,3,FALSE)),"сервис, ","")&amp;IF(OR(F127="",I127&gt;VLOOKUP($B127,'Нормы'!$A$5:$D$20,4,FALSE)),"запчасти, ",""))-2)),"Проверьте класс"))</f>
        <v/>
      </c>
      <c r="K127" s="6" t="n"/>
    </row>
    <row r="128">
      <c r="A128" s="6" t="n"/>
      <c r="B128" s="6" t="n"/>
      <c r="C128" s="6" t="n"/>
      <c r="D128" s="7" t="n"/>
      <c r="E128" s="7" t="n"/>
      <c r="F128" s="7" t="n"/>
      <c r="G128" s="8">
        <f>IF(OR($A128="",D128=""),"",$B$3-D128)</f>
        <v/>
      </c>
      <c r="H128" s="8">
        <f>IF(OR($A128="",E128=""),"",$B$3-E128)</f>
        <v/>
      </c>
      <c r="I128" s="8">
        <f>IF(OR($A128="",F128=""),"",$B$3-F128)</f>
        <v/>
      </c>
      <c r="J128" s="9">
        <f>IF(OR($A128="",$B128=""),"",IFERROR(IF(IF(OR(D128="",G128&gt;VLOOKUP($B128,'Нормы'!$A$5:$D$20,2,FALSE)),"техника, ","")&amp;IF(OR(E128="",H128&gt;VLOOKUP($B128,'Нормы'!$A$5:$D$20,3,FALSE)),"сервис, ","")&amp;IF(OR(F128="",I128&gt;VLOOKUP($B128,'Нормы'!$A$5:$D$20,4,FALSE)),"запчасти, ","")="","В норме","Просрочено: "&amp;LEFT(IF(OR(D128="",G128&gt;VLOOKUP($B128,'Нормы'!$A$5:$D$20,2,FALSE)),"техника, ","")&amp;IF(OR(E128="",H128&gt;VLOOKUP($B128,'Нормы'!$A$5:$D$20,3,FALSE)),"сервис, ","")&amp;IF(OR(F128="",I128&gt;VLOOKUP($B128,'Нормы'!$A$5:$D$20,4,FALSE)),"запчасти, ",""),LEN(IF(OR(D128="",G128&gt;VLOOKUP($B128,'Нормы'!$A$5:$D$20,2,FALSE)),"техника, ","")&amp;IF(OR(E128="",H128&gt;VLOOKUP($B128,'Нормы'!$A$5:$D$20,3,FALSE)),"сервис, ","")&amp;IF(OR(F128="",I128&gt;VLOOKUP($B128,'Нормы'!$A$5:$D$20,4,FALSE)),"запчасти, ",""))-2)),"Проверьте класс"))</f>
        <v/>
      </c>
      <c r="K128" s="6" t="n"/>
    </row>
    <row r="129">
      <c r="A129" s="6" t="n"/>
      <c r="B129" s="6" t="n"/>
      <c r="C129" s="6" t="n"/>
      <c r="D129" s="7" t="n"/>
      <c r="E129" s="7" t="n"/>
      <c r="F129" s="7" t="n"/>
      <c r="G129" s="8">
        <f>IF(OR($A129="",D129=""),"",$B$3-D129)</f>
        <v/>
      </c>
      <c r="H129" s="8">
        <f>IF(OR($A129="",E129=""),"",$B$3-E129)</f>
        <v/>
      </c>
      <c r="I129" s="8">
        <f>IF(OR($A129="",F129=""),"",$B$3-F129)</f>
        <v/>
      </c>
      <c r="J129" s="9">
        <f>IF(OR($A129="",$B129=""),"",IFERROR(IF(IF(OR(D129="",G129&gt;VLOOKUP($B129,'Нормы'!$A$5:$D$20,2,FALSE)),"техника, ","")&amp;IF(OR(E129="",H129&gt;VLOOKUP($B129,'Нормы'!$A$5:$D$20,3,FALSE)),"сервис, ","")&amp;IF(OR(F129="",I129&gt;VLOOKUP($B129,'Нормы'!$A$5:$D$20,4,FALSE)),"запчасти, ","")="","В норме","Просрочено: "&amp;LEFT(IF(OR(D129="",G129&gt;VLOOKUP($B129,'Нормы'!$A$5:$D$20,2,FALSE)),"техника, ","")&amp;IF(OR(E129="",H129&gt;VLOOKUP($B129,'Нормы'!$A$5:$D$20,3,FALSE)),"сервис, ","")&amp;IF(OR(F129="",I129&gt;VLOOKUP($B129,'Нормы'!$A$5:$D$20,4,FALSE)),"запчасти, ",""),LEN(IF(OR(D129="",G129&gt;VLOOKUP($B129,'Нормы'!$A$5:$D$20,2,FALSE)),"техника, ","")&amp;IF(OR(E129="",H129&gt;VLOOKUP($B129,'Нормы'!$A$5:$D$20,3,FALSE)),"сервис, ","")&amp;IF(OR(F129="",I129&gt;VLOOKUP($B129,'Нормы'!$A$5:$D$20,4,FALSE)),"запчасти, ",""))-2)),"Проверьте класс"))</f>
        <v/>
      </c>
      <c r="K129" s="6" t="n"/>
    </row>
    <row r="130">
      <c r="A130" s="6" t="n"/>
      <c r="B130" s="6" t="n"/>
      <c r="C130" s="6" t="n"/>
      <c r="D130" s="7" t="n"/>
      <c r="E130" s="7" t="n"/>
      <c r="F130" s="7" t="n"/>
      <c r="G130" s="8">
        <f>IF(OR($A130="",D130=""),"",$B$3-D130)</f>
        <v/>
      </c>
      <c r="H130" s="8">
        <f>IF(OR($A130="",E130=""),"",$B$3-E130)</f>
        <v/>
      </c>
      <c r="I130" s="8">
        <f>IF(OR($A130="",F130=""),"",$B$3-F130)</f>
        <v/>
      </c>
      <c r="J130" s="9">
        <f>IF(OR($A130="",$B130=""),"",IFERROR(IF(IF(OR(D130="",G130&gt;VLOOKUP($B130,'Нормы'!$A$5:$D$20,2,FALSE)),"техника, ","")&amp;IF(OR(E130="",H130&gt;VLOOKUP($B130,'Нормы'!$A$5:$D$20,3,FALSE)),"сервис, ","")&amp;IF(OR(F130="",I130&gt;VLOOKUP($B130,'Нормы'!$A$5:$D$20,4,FALSE)),"запчасти, ","")="","В норме","Просрочено: "&amp;LEFT(IF(OR(D130="",G130&gt;VLOOKUP($B130,'Нормы'!$A$5:$D$20,2,FALSE)),"техника, ","")&amp;IF(OR(E130="",H130&gt;VLOOKUP($B130,'Нормы'!$A$5:$D$20,3,FALSE)),"сервис, ","")&amp;IF(OR(F130="",I130&gt;VLOOKUP($B130,'Нормы'!$A$5:$D$20,4,FALSE)),"запчасти, ",""),LEN(IF(OR(D130="",G130&gt;VLOOKUP($B130,'Нормы'!$A$5:$D$20,2,FALSE)),"техника, ","")&amp;IF(OR(E130="",H130&gt;VLOOKUP($B130,'Нормы'!$A$5:$D$20,3,FALSE)),"сервис, ","")&amp;IF(OR(F130="",I130&gt;VLOOKUP($B130,'Нормы'!$A$5:$D$20,4,FALSE)),"запчасти, ",""))-2)),"Проверьте класс"))</f>
        <v/>
      </c>
      <c r="K130" s="6" t="n"/>
    </row>
    <row r="131">
      <c r="A131" s="6" t="n"/>
      <c r="B131" s="6" t="n"/>
      <c r="C131" s="6" t="n"/>
      <c r="D131" s="7" t="n"/>
      <c r="E131" s="7" t="n"/>
      <c r="F131" s="7" t="n"/>
      <c r="G131" s="8">
        <f>IF(OR($A131="",D131=""),"",$B$3-D131)</f>
        <v/>
      </c>
      <c r="H131" s="8">
        <f>IF(OR($A131="",E131=""),"",$B$3-E131)</f>
        <v/>
      </c>
      <c r="I131" s="8">
        <f>IF(OR($A131="",F131=""),"",$B$3-F131)</f>
        <v/>
      </c>
      <c r="J131" s="9">
        <f>IF(OR($A131="",$B131=""),"",IFERROR(IF(IF(OR(D131="",G131&gt;VLOOKUP($B131,'Нормы'!$A$5:$D$20,2,FALSE)),"техника, ","")&amp;IF(OR(E131="",H131&gt;VLOOKUP($B131,'Нормы'!$A$5:$D$20,3,FALSE)),"сервис, ","")&amp;IF(OR(F131="",I131&gt;VLOOKUP($B131,'Нормы'!$A$5:$D$20,4,FALSE)),"запчасти, ","")="","В норме","Просрочено: "&amp;LEFT(IF(OR(D131="",G131&gt;VLOOKUP($B131,'Нормы'!$A$5:$D$20,2,FALSE)),"техника, ","")&amp;IF(OR(E131="",H131&gt;VLOOKUP($B131,'Нормы'!$A$5:$D$20,3,FALSE)),"сервис, ","")&amp;IF(OR(F131="",I131&gt;VLOOKUP($B131,'Нормы'!$A$5:$D$20,4,FALSE)),"запчасти, ",""),LEN(IF(OR(D131="",G131&gt;VLOOKUP($B131,'Нормы'!$A$5:$D$20,2,FALSE)),"техника, ","")&amp;IF(OR(E131="",H131&gt;VLOOKUP($B131,'Нормы'!$A$5:$D$20,3,FALSE)),"сервис, ","")&amp;IF(OR(F131="",I131&gt;VLOOKUP($B131,'Нормы'!$A$5:$D$20,4,FALSE)),"запчасти, ",""))-2)),"Проверьте класс"))</f>
        <v/>
      </c>
      <c r="K131" s="6" t="n"/>
    </row>
    <row r="132">
      <c r="A132" s="6" t="n"/>
      <c r="B132" s="6" t="n"/>
      <c r="C132" s="6" t="n"/>
      <c r="D132" s="7" t="n"/>
      <c r="E132" s="7" t="n"/>
      <c r="F132" s="7" t="n"/>
      <c r="G132" s="8">
        <f>IF(OR($A132="",D132=""),"",$B$3-D132)</f>
        <v/>
      </c>
      <c r="H132" s="8">
        <f>IF(OR($A132="",E132=""),"",$B$3-E132)</f>
        <v/>
      </c>
      <c r="I132" s="8">
        <f>IF(OR($A132="",F132=""),"",$B$3-F132)</f>
        <v/>
      </c>
      <c r="J132" s="9">
        <f>IF(OR($A132="",$B132=""),"",IFERROR(IF(IF(OR(D132="",G132&gt;VLOOKUP($B132,'Нормы'!$A$5:$D$20,2,FALSE)),"техника, ","")&amp;IF(OR(E132="",H132&gt;VLOOKUP($B132,'Нормы'!$A$5:$D$20,3,FALSE)),"сервис, ","")&amp;IF(OR(F132="",I132&gt;VLOOKUP($B132,'Нормы'!$A$5:$D$20,4,FALSE)),"запчасти, ","")="","В норме","Просрочено: "&amp;LEFT(IF(OR(D132="",G132&gt;VLOOKUP($B132,'Нормы'!$A$5:$D$20,2,FALSE)),"техника, ","")&amp;IF(OR(E132="",H132&gt;VLOOKUP($B132,'Нормы'!$A$5:$D$20,3,FALSE)),"сервис, ","")&amp;IF(OR(F132="",I132&gt;VLOOKUP($B132,'Нормы'!$A$5:$D$20,4,FALSE)),"запчасти, ",""),LEN(IF(OR(D132="",G132&gt;VLOOKUP($B132,'Нормы'!$A$5:$D$20,2,FALSE)),"техника, ","")&amp;IF(OR(E132="",H132&gt;VLOOKUP($B132,'Нормы'!$A$5:$D$20,3,FALSE)),"сервис, ","")&amp;IF(OR(F132="",I132&gt;VLOOKUP($B132,'Нормы'!$A$5:$D$20,4,FALSE)),"запчасти, ",""))-2)),"Проверьте класс"))</f>
        <v/>
      </c>
      <c r="K132" s="6" t="n"/>
    </row>
    <row r="133">
      <c r="A133" s="6" t="n"/>
      <c r="B133" s="6" t="n"/>
      <c r="C133" s="6" t="n"/>
      <c r="D133" s="7" t="n"/>
      <c r="E133" s="7" t="n"/>
      <c r="F133" s="7" t="n"/>
      <c r="G133" s="8">
        <f>IF(OR($A133="",D133=""),"",$B$3-D133)</f>
        <v/>
      </c>
      <c r="H133" s="8">
        <f>IF(OR($A133="",E133=""),"",$B$3-E133)</f>
        <v/>
      </c>
      <c r="I133" s="8">
        <f>IF(OR($A133="",F133=""),"",$B$3-F133)</f>
        <v/>
      </c>
      <c r="J133" s="9">
        <f>IF(OR($A133="",$B133=""),"",IFERROR(IF(IF(OR(D133="",G133&gt;VLOOKUP($B133,'Нормы'!$A$5:$D$20,2,FALSE)),"техника, ","")&amp;IF(OR(E133="",H133&gt;VLOOKUP($B133,'Нормы'!$A$5:$D$20,3,FALSE)),"сервис, ","")&amp;IF(OR(F133="",I133&gt;VLOOKUP($B133,'Нормы'!$A$5:$D$20,4,FALSE)),"запчасти, ","")="","В норме","Просрочено: "&amp;LEFT(IF(OR(D133="",G133&gt;VLOOKUP($B133,'Нормы'!$A$5:$D$20,2,FALSE)),"техника, ","")&amp;IF(OR(E133="",H133&gt;VLOOKUP($B133,'Нормы'!$A$5:$D$20,3,FALSE)),"сервис, ","")&amp;IF(OR(F133="",I133&gt;VLOOKUP($B133,'Нормы'!$A$5:$D$20,4,FALSE)),"запчасти, ",""),LEN(IF(OR(D133="",G133&gt;VLOOKUP($B133,'Нормы'!$A$5:$D$20,2,FALSE)),"техника, ","")&amp;IF(OR(E133="",H133&gt;VLOOKUP($B133,'Нормы'!$A$5:$D$20,3,FALSE)),"сервис, ","")&amp;IF(OR(F133="",I133&gt;VLOOKUP($B133,'Нормы'!$A$5:$D$20,4,FALSE)),"запчасти, ",""))-2)),"Проверьте класс"))</f>
        <v/>
      </c>
      <c r="K133" s="6" t="n"/>
    </row>
    <row r="134">
      <c r="A134" s="6" t="n"/>
      <c r="B134" s="6" t="n"/>
      <c r="C134" s="6" t="n"/>
      <c r="D134" s="7" t="n"/>
      <c r="E134" s="7" t="n"/>
      <c r="F134" s="7" t="n"/>
      <c r="G134" s="8">
        <f>IF(OR($A134="",D134=""),"",$B$3-D134)</f>
        <v/>
      </c>
      <c r="H134" s="8">
        <f>IF(OR($A134="",E134=""),"",$B$3-E134)</f>
        <v/>
      </c>
      <c r="I134" s="8">
        <f>IF(OR($A134="",F134=""),"",$B$3-F134)</f>
        <v/>
      </c>
      <c r="J134" s="9">
        <f>IF(OR($A134="",$B134=""),"",IFERROR(IF(IF(OR(D134="",G134&gt;VLOOKUP($B134,'Нормы'!$A$5:$D$20,2,FALSE)),"техника, ","")&amp;IF(OR(E134="",H134&gt;VLOOKUP($B134,'Нормы'!$A$5:$D$20,3,FALSE)),"сервис, ","")&amp;IF(OR(F134="",I134&gt;VLOOKUP($B134,'Нормы'!$A$5:$D$20,4,FALSE)),"запчасти, ","")="","В норме","Просрочено: "&amp;LEFT(IF(OR(D134="",G134&gt;VLOOKUP($B134,'Нормы'!$A$5:$D$20,2,FALSE)),"техника, ","")&amp;IF(OR(E134="",H134&gt;VLOOKUP($B134,'Нормы'!$A$5:$D$20,3,FALSE)),"сервис, ","")&amp;IF(OR(F134="",I134&gt;VLOOKUP($B134,'Нормы'!$A$5:$D$20,4,FALSE)),"запчасти, ",""),LEN(IF(OR(D134="",G134&gt;VLOOKUP($B134,'Нормы'!$A$5:$D$20,2,FALSE)),"техника, ","")&amp;IF(OR(E134="",H134&gt;VLOOKUP($B134,'Нормы'!$A$5:$D$20,3,FALSE)),"сервис, ","")&amp;IF(OR(F134="",I134&gt;VLOOKUP($B134,'Нормы'!$A$5:$D$20,4,FALSE)),"запчасти, ",""))-2)),"Проверьте класс"))</f>
        <v/>
      </c>
      <c r="K134" s="6" t="n"/>
    </row>
    <row r="135">
      <c r="A135" s="6" t="n"/>
      <c r="B135" s="6" t="n"/>
      <c r="C135" s="6" t="n"/>
      <c r="D135" s="7" t="n"/>
      <c r="E135" s="7" t="n"/>
      <c r="F135" s="7" t="n"/>
      <c r="G135" s="8">
        <f>IF(OR($A135="",D135=""),"",$B$3-D135)</f>
        <v/>
      </c>
      <c r="H135" s="8">
        <f>IF(OR($A135="",E135=""),"",$B$3-E135)</f>
        <v/>
      </c>
      <c r="I135" s="8">
        <f>IF(OR($A135="",F135=""),"",$B$3-F135)</f>
        <v/>
      </c>
      <c r="J135" s="9">
        <f>IF(OR($A135="",$B135=""),"",IFERROR(IF(IF(OR(D135="",G135&gt;VLOOKUP($B135,'Нормы'!$A$5:$D$20,2,FALSE)),"техника, ","")&amp;IF(OR(E135="",H135&gt;VLOOKUP($B135,'Нормы'!$A$5:$D$20,3,FALSE)),"сервис, ","")&amp;IF(OR(F135="",I135&gt;VLOOKUP($B135,'Нормы'!$A$5:$D$20,4,FALSE)),"запчасти, ","")="","В норме","Просрочено: "&amp;LEFT(IF(OR(D135="",G135&gt;VLOOKUP($B135,'Нормы'!$A$5:$D$20,2,FALSE)),"техника, ","")&amp;IF(OR(E135="",H135&gt;VLOOKUP($B135,'Нормы'!$A$5:$D$20,3,FALSE)),"сервис, ","")&amp;IF(OR(F135="",I135&gt;VLOOKUP($B135,'Нормы'!$A$5:$D$20,4,FALSE)),"запчасти, ",""),LEN(IF(OR(D135="",G135&gt;VLOOKUP($B135,'Нормы'!$A$5:$D$20,2,FALSE)),"техника, ","")&amp;IF(OR(E135="",H135&gt;VLOOKUP($B135,'Нормы'!$A$5:$D$20,3,FALSE)),"сервис, ","")&amp;IF(OR(F135="",I135&gt;VLOOKUP($B135,'Нормы'!$A$5:$D$20,4,FALSE)),"запчасти, ",""))-2)),"Проверьте класс"))</f>
        <v/>
      </c>
      <c r="K135" s="6" t="n"/>
    </row>
    <row r="136">
      <c r="A136" s="6" t="n"/>
      <c r="B136" s="6" t="n"/>
      <c r="C136" s="6" t="n"/>
      <c r="D136" s="7" t="n"/>
      <c r="E136" s="7" t="n"/>
      <c r="F136" s="7" t="n"/>
      <c r="G136" s="8">
        <f>IF(OR($A136="",D136=""),"",$B$3-D136)</f>
        <v/>
      </c>
      <c r="H136" s="8">
        <f>IF(OR($A136="",E136=""),"",$B$3-E136)</f>
        <v/>
      </c>
      <c r="I136" s="8">
        <f>IF(OR($A136="",F136=""),"",$B$3-F136)</f>
        <v/>
      </c>
      <c r="J136" s="9">
        <f>IF(OR($A136="",$B136=""),"",IFERROR(IF(IF(OR(D136="",G136&gt;VLOOKUP($B136,'Нормы'!$A$5:$D$20,2,FALSE)),"техника, ","")&amp;IF(OR(E136="",H136&gt;VLOOKUP($B136,'Нормы'!$A$5:$D$20,3,FALSE)),"сервис, ","")&amp;IF(OR(F136="",I136&gt;VLOOKUP($B136,'Нормы'!$A$5:$D$20,4,FALSE)),"запчасти, ","")="","В норме","Просрочено: "&amp;LEFT(IF(OR(D136="",G136&gt;VLOOKUP($B136,'Нормы'!$A$5:$D$20,2,FALSE)),"техника, ","")&amp;IF(OR(E136="",H136&gt;VLOOKUP($B136,'Нормы'!$A$5:$D$20,3,FALSE)),"сервис, ","")&amp;IF(OR(F136="",I136&gt;VLOOKUP($B136,'Нормы'!$A$5:$D$20,4,FALSE)),"запчасти, ",""),LEN(IF(OR(D136="",G136&gt;VLOOKUP($B136,'Нормы'!$A$5:$D$20,2,FALSE)),"техника, ","")&amp;IF(OR(E136="",H136&gt;VLOOKUP($B136,'Нормы'!$A$5:$D$20,3,FALSE)),"сервис, ","")&amp;IF(OR(F136="",I136&gt;VLOOKUP($B136,'Нормы'!$A$5:$D$20,4,FALSE)),"запчасти, ",""))-2)),"Проверьте класс"))</f>
        <v/>
      </c>
      <c r="K136" s="6" t="n"/>
    </row>
    <row r="137">
      <c r="A137" s="6" t="n"/>
      <c r="B137" s="6" t="n"/>
      <c r="C137" s="6" t="n"/>
      <c r="D137" s="7" t="n"/>
      <c r="E137" s="7" t="n"/>
      <c r="F137" s="7" t="n"/>
      <c r="G137" s="8">
        <f>IF(OR($A137="",D137=""),"",$B$3-D137)</f>
        <v/>
      </c>
      <c r="H137" s="8">
        <f>IF(OR($A137="",E137=""),"",$B$3-E137)</f>
        <v/>
      </c>
      <c r="I137" s="8">
        <f>IF(OR($A137="",F137=""),"",$B$3-F137)</f>
        <v/>
      </c>
      <c r="J137" s="9">
        <f>IF(OR($A137="",$B137=""),"",IFERROR(IF(IF(OR(D137="",G137&gt;VLOOKUP($B137,'Нормы'!$A$5:$D$20,2,FALSE)),"техника, ","")&amp;IF(OR(E137="",H137&gt;VLOOKUP($B137,'Нормы'!$A$5:$D$20,3,FALSE)),"сервис, ","")&amp;IF(OR(F137="",I137&gt;VLOOKUP($B137,'Нормы'!$A$5:$D$20,4,FALSE)),"запчасти, ","")="","В норме","Просрочено: "&amp;LEFT(IF(OR(D137="",G137&gt;VLOOKUP($B137,'Нормы'!$A$5:$D$20,2,FALSE)),"техника, ","")&amp;IF(OR(E137="",H137&gt;VLOOKUP($B137,'Нормы'!$A$5:$D$20,3,FALSE)),"сервис, ","")&amp;IF(OR(F137="",I137&gt;VLOOKUP($B137,'Нормы'!$A$5:$D$20,4,FALSE)),"запчасти, ",""),LEN(IF(OR(D137="",G137&gt;VLOOKUP($B137,'Нормы'!$A$5:$D$20,2,FALSE)),"техника, ","")&amp;IF(OR(E137="",H137&gt;VLOOKUP($B137,'Нормы'!$A$5:$D$20,3,FALSE)),"сервис, ","")&amp;IF(OR(F137="",I137&gt;VLOOKUP($B137,'Нормы'!$A$5:$D$20,4,FALSE)),"запчасти, ",""))-2)),"Проверьте класс"))</f>
        <v/>
      </c>
      <c r="K137" s="6" t="n"/>
    </row>
    <row r="138">
      <c r="A138" s="6" t="n"/>
      <c r="B138" s="6" t="n"/>
      <c r="C138" s="6" t="n"/>
      <c r="D138" s="7" t="n"/>
      <c r="E138" s="7" t="n"/>
      <c r="F138" s="7" t="n"/>
      <c r="G138" s="8">
        <f>IF(OR($A138="",D138=""),"",$B$3-D138)</f>
        <v/>
      </c>
      <c r="H138" s="8">
        <f>IF(OR($A138="",E138=""),"",$B$3-E138)</f>
        <v/>
      </c>
      <c r="I138" s="8">
        <f>IF(OR($A138="",F138=""),"",$B$3-F138)</f>
        <v/>
      </c>
      <c r="J138" s="9">
        <f>IF(OR($A138="",$B138=""),"",IFERROR(IF(IF(OR(D138="",G138&gt;VLOOKUP($B138,'Нормы'!$A$5:$D$20,2,FALSE)),"техника, ","")&amp;IF(OR(E138="",H138&gt;VLOOKUP($B138,'Нормы'!$A$5:$D$20,3,FALSE)),"сервис, ","")&amp;IF(OR(F138="",I138&gt;VLOOKUP($B138,'Нормы'!$A$5:$D$20,4,FALSE)),"запчасти, ","")="","В норме","Просрочено: "&amp;LEFT(IF(OR(D138="",G138&gt;VLOOKUP($B138,'Нормы'!$A$5:$D$20,2,FALSE)),"техника, ","")&amp;IF(OR(E138="",H138&gt;VLOOKUP($B138,'Нормы'!$A$5:$D$20,3,FALSE)),"сервис, ","")&amp;IF(OR(F138="",I138&gt;VLOOKUP($B138,'Нормы'!$A$5:$D$20,4,FALSE)),"запчасти, ",""),LEN(IF(OR(D138="",G138&gt;VLOOKUP($B138,'Нормы'!$A$5:$D$20,2,FALSE)),"техника, ","")&amp;IF(OR(E138="",H138&gt;VLOOKUP($B138,'Нормы'!$A$5:$D$20,3,FALSE)),"сервис, ","")&amp;IF(OR(F138="",I138&gt;VLOOKUP($B138,'Нормы'!$A$5:$D$20,4,FALSE)),"запчасти, ",""))-2)),"Проверьте класс"))</f>
        <v/>
      </c>
      <c r="K138" s="6" t="n"/>
    </row>
    <row r="139">
      <c r="A139" s="6" t="n"/>
      <c r="B139" s="6" t="n"/>
      <c r="C139" s="6" t="n"/>
      <c r="D139" s="7" t="n"/>
      <c r="E139" s="7" t="n"/>
      <c r="F139" s="7" t="n"/>
      <c r="G139" s="8">
        <f>IF(OR($A139="",D139=""),"",$B$3-D139)</f>
        <v/>
      </c>
      <c r="H139" s="8">
        <f>IF(OR($A139="",E139=""),"",$B$3-E139)</f>
        <v/>
      </c>
      <c r="I139" s="8">
        <f>IF(OR($A139="",F139=""),"",$B$3-F139)</f>
        <v/>
      </c>
      <c r="J139" s="9">
        <f>IF(OR($A139="",$B139=""),"",IFERROR(IF(IF(OR(D139="",G139&gt;VLOOKUP($B139,'Нормы'!$A$5:$D$20,2,FALSE)),"техника, ","")&amp;IF(OR(E139="",H139&gt;VLOOKUP($B139,'Нормы'!$A$5:$D$20,3,FALSE)),"сервис, ","")&amp;IF(OR(F139="",I139&gt;VLOOKUP($B139,'Нормы'!$A$5:$D$20,4,FALSE)),"запчасти, ","")="","В норме","Просрочено: "&amp;LEFT(IF(OR(D139="",G139&gt;VLOOKUP($B139,'Нормы'!$A$5:$D$20,2,FALSE)),"техника, ","")&amp;IF(OR(E139="",H139&gt;VLOOKUP($B139,'Нормы'!$A$5:$D$20,3,FALSE)),"сервис, ","")&amp;IF(OR(F139="",I139&gt;VLOOKUP($B139,'Нормы'!$A$5:$D$20,4,FALSE)),"запчасти, ",""),LEN(IF(OR(D139="",G139&gt;VLOOKUP($B139,'Нормы'!$A$5:$D$20,2,FALSE)),"техника, ","")&amp;IF(OR(E139="",H139&gt;VLOOKUP($B139,'Нормы'!$A$5:$D$20,3,FALSE)),"сервис, ","")&amp;IF(OR(F139="",I139&gt;VLOOKUP($B139,'Нормы'!$A$5:$D$20,4,FALSE)),"запчасти, ",""))-2)),"Проверьте класс"))</f>
        <v/>
      </c>
      <c r="K139" s="6" t="n"/>
    </row>
    <row r="140">
      <c r="A140" s="6" t="n"/>
      <c r="B140" s="6" t="n"/>
      <c r="C140" s="6" t="n"/>
      <c r="D140" s="7" t="n"/>
      <c r="E140" s="7" t="n"/>
      <c r="F140" s="7" t="n"/>
      <c r="G140" s="8">
        <f>IF(OR($A140="",D140=""),"",$B$3-D140)</f>
        <v/>
      </c>
      <c r="H140" s="8">
        <f>IF(OR($A140="",E140=""),"",$B$3-E140)</f>
        <v/>
      </c>
      <c r="I140" s="8">
        <f>IF(OR($A140="",F140=""),"",$B$3-F140)</f>
        <v/>
      </c>
      <c r="J140" s="9">
        <f>IF(OR($A140="",$B140=""),"",IFERROR(IF(IF(OR(D140="",G140&gt;VLOOKUP($B140,'Нормы'!$A$5:$D$20,2,FALSE)),"техника, ","")&amp;IF(OR(E140="",H140&gt;VLOOKUP($B140,'Нормы'!$A$5:$D$20,3,FALSE)),"сервис, ","")&amp;IF(OR(F140="",I140&gt;VLOOKUP($B140,'Нормы'!$A$5:$D$20,4,FALSE)),"запчасти, ","")="","В норме","Просрочено: "&amp;LEFT(IF(OR(D140="",G140&gt;VLOOKUP($B140,'Нормы'!$A$5:$D$20,2,FALSE)),"техника, ","")&amp;IF(OR(E140="",H140&gt;VLOOKUP($B140,'Нормы'!$A$5:$D$20,3,FALSE)),"сервис, ","")&amp;IF(OR(F140="",I140&gt;VLOOKUP($B140,'Нормы'!$A$5:$D$20,4,FALSE)),"запчасти, ",""),LEN(IF(OR(D140="",G140&gt;VLOOKUP($B140,'Нормы'!$A$5:$D$20,2,FALSE)),"техника, ","")&amp;IF(OR(E140="",H140&gt;VLOOKUP($B140,'Нормы'!$A$5:$D$20,3,FALSE)),"сервис, ","")&amp;IF(OR(F140="",I140&gt;VLOOKUP($B140,'Нормы'!$A$5:$D$20,4,FALSE)),"запчасти, ",""))-2)),"Проверьте класс"))</f>
        <v/>
      </c>
      <c r="K140" s="6" t="n"/>
    </row>
    <row r="141">
      <c r="A141" s="6" t="n"/>
      <c r="B141" s="6" t="n"/>
      <c r="C141" s="6" t="n"/>
      <c r="D141" s="7" t="n"/>
      <c r="E141" s="7" t="n"/>
      <c r="F141" s="7" t="n"/>
      <c r="G141" s="8">
        <f>IF(OR($A141="",D141=""),"",$B$3-D141)</f>
        <v/>
      </c>
      <c r="H141" s="8">
        <f>IF(OR($A141="",E141=""),"",$B$3-E141)</f>
        <v/>
      </c>
      <c r="I141" s="8">
        <f>IF(OR($A141="",F141=""),"",$B$3-F141)</f>
        <v/>
      </c>
      <c r="J141" s="9">
        <f>IF(OR($A141="",$B141=""),"",IFERROR(IF(IF(OR(D141="",G141&gt;VLOOKUP($B141,'Нормы'!$A$5:$D$20,2,FALSE)),"техника, ","")&amp;IF(OR(E141="",H141&gt;VLOOKUP($B141,'Нормы'!$A$5:$D$20,3,FALSE)),"сервис, ","")&amp;IF(OR(F141="",I141&gt;VLOOKUP($B141,'Нормы'!$A$5:$D$20,4,FALSE)),"запчасти, ","")="","В норме","Просрочено: "&amp;LEFT(IF(OR(D141="",G141&gt;VLOOKUP($B141,'Нормы'!$A$5:$D$20,2,FALSE)),"техника, ","")&amp;IF(OR(E141="",H141&gt;VLOOKUP($B141,'Нормы'!$A$5:$D$20,3,FALSE)),"сервис, ","")&amp;IF(OR(F141="",I141&gt;VLOOKUP($B141,'Нормы'!$A$5:$D$20,4,FALSE)),"запчасти, ",""),LEN(IF(OR(D141="",G141&gt;VLOOKUP($B141,'Нормы'!$A$5:$D$20,2,FALSE)),"техника, ","")&amp;IF(OR(E141="",H141&gt;VLOOKUP($B141,'Нормы'!$A$5:$D$20,3,FALSE)),"сервис, ","")&amp;IF(OR(F141="",I141&gt;VLOOKUP($B141,'Нормы'!$A$5:$D$20,4,FALSE)),"запчасти, ",""))-2)),"Проверьте класс"))</f>
        <v/>
      </c>
      <c r="K141" s="6" t="n"/>
    </row>
    <row r="142">
      <c r="A142" s="6" t="n"/>
      <c r="B142" s="6" t="n"/>
      <c r="C142" s="6" t="n"/>
      <c r="D142" s="7" t="n"/>
      <c r="E142" s="7" t="n"/>
      <c r="F142" s="7" t="n"/>
      <c r="G142" s="8">
        <f>IF(OR($A142="",D142=""),"",$B$3-D142)</f>
        <v/>
      </c>
      <c r="H142" s="8">
        <f>IF(OR($A142="",E142=""),"",$B$3-E142)</f>
        <v/>
      </c>
      <c r="I142" s="8">
        <f>IF(OR($A142="",F142=""),"",$B$3-F142)</f>
        <v/>
      </c>
      <c r="J142" s="9">
        <f>IF(OR($A142="",$B142=""),"",IFERROR(IF(IF(OR(D142="",G142&gt;VLOOKUP($B142,'Нормы'!$A$5:$D$20,2,FALSE)),"техника, ","")&amp;IF(OR(E142="",H142&gt;VLOOKUP($B142,'Нормы'!$A$5:$D$20,3,FALSE)),"сервис, ","")&amp;IF(OR(F142="",I142&gt;VLOOKUP($B142,'Нормы'!$A$5:$D$20,4,FALSE)),"запчасти, ","")="","В норме","Просрочено: "&amp;LEFT(IF(OR(D142="",G142&gt;VLOOKUP($B142,'Нормы'!$A$5:$D$20,2,FALSE)),"техника, ","")&amp;IF(OR(E142="",H142&gt;VLOOKUP($B142,'Нормы'!$A$5:$D$20,3,FALSE)),"сервис, ","")&amp;IF(OR(F142="",I142&gt;VLOOKUP($B142,'Нормы'!$A$5:$D$20,4,FALSE)),"запчасти, ",""),LEN(IF(OR(D142="",G142&gt;VLOOKUP($B142,'Нормы'!$A$5:$D$20,2,FALSE)),"техника, ","")&amp;IF(OR(E142="",H142&gt;VLOOKUP($B142,'Нормы'!$A$5:$D$20,3,FALSE)),"сервис, ","")&amp;IF(OR(F142="",I142&gt;VLOOKUP($B142,'Нормы'!$A$5:$D$20,4,FALSE)),"запчасти, ",""))-2)),"Проверьте класс"))</f>
        <v/>
      </c>
      <c r="K142" s="6" t="n"/>
    </row>
    <row r="143">
      <c r="A143" s="6" t="n"/>
      <c r="B143" s="6" t="n"/>
      <c r="C143" s="6" t="n"/>
      <c r="D143" s="7" t="n"/>
      <c r="E143" s="7" t="n"/>
      <c r="F143" s="7" t="n"/>
      <c r="G143" s="8">
        <f>IF(OR($A143="",D143=""),"",$B$3-D143)</f>
        <v/>
      </c>
      <c r="H143" s="8">
        <f>IF(OR($A143="",E143=""),"",$B$3-E143)</f>
        <v/>
      </c>
      <c r="I143" s="8">
        <f>IF(OR($A143="",F143=""),"",$B$3-F143)</f>
        <v/>
      </c>
      <c r="J143" s="9">
        <f>IF(OR($A143="",$B143=""),"",IFERROR(IF(IF(OR(D143="",G143&gt;VLOOKUP($B143,'Нормы'!$A$5:$D$20,2,FALSE)),"техника, ","")&amp;IF(OR(E143="",H143&gt;VLOOKUP($B143,'Нормы'!$A$5:$D$20,3,FALSE)),"сервис, ","")&amp;IF(OR(F143="",I143&gt;VLOOKUP($B143,'Нормы'!$A$5:$D$20,4,FALSE)),"запчасти, ","")="","В норме","Просрочено: "&amp;LEFT(IF(OR(D143="",G143&gt;VLOOKUP($B143,'Нормы'!$A$5:$D$20,2,FALSE)),"техника, ","")&amp;IF(OR(E143="",H143&gt;VLOOKUP($B143,'Нормы'!$A$5:$D$20,3,FALSE)),"сервис, ","")&amp;IF(OR(F143="",I143&gt;VLOOKUP($B143,'Нормы'!$A$5:$D$20,4,FALSE)),"запчасти, ",""),LEN(IF(OR(D143="",G143&gt;VLOOKUP($B143,'Нормы'!$A$5:$D$20,2,FALSE)),"техника, ","")&amp;IF(OR(E143="",H143&gt;VLOOKUP($B143,'Нормы'!$A$5:$D$20,3,FALSE)),"сервис, ","")&amp;IF(OR(F143="",I143&gt;VLOOKUP($B143,'Нормы'!$A$5:$D$20,4,FALSE)),"запчасти, ",""))-2)),"Проверьте класс"))</f>
        <v/>
      </c>
      <c r="K143" s="6" t="n"/>
    </row>
    <row r="144">
      <c r="A144" s="6" t="n"/>
      <c r="B144" s="6" t="n"/>
      <c r="C144" s="6" t="n"/>
      <c r="D144" s="7" t="n"/>
      <c r="E144" s="7" t="n"/>
      <c r="F144" s="7" t="n"/>
      <c r="G144" s="8">
        <f>IF(OR($A144="",D144=""),"",$B$3-D144)</f>
        <v/>
      </c>
      <c r="H144" s="8">
        <f>IF(OR($A144="",E144=""),"",$B$3-E144)</f>
        <v/>
      </c>
      <c r="I144" s="8">
        <f>IF(OR($A144="",F144=""),"",$B$3-F144)</f>
        <v/>
      </c>
      <c r="J144" s="9">
        <f>IF(OR($A144="",$B144=""),"",IFERROR(IF(IF(OR(D144="",G144&gt;VLOOKUP($B144,'Нормы'!$A$5:$D$20,2,FALSE)),"техника, ","")&amp;IF(OR(E144="",H144&gt;VLOOKUP($B144,'Нормы'!$A$5:$D$20,3,FALSE)),"сервис, ","")&amp;IF(OR(F144="",I144&gt;VLOOKUP($B144,'Нормы'!$A$5:$D$20,4,FALSE)),"запчасти, ","")="","В норме","Просрочено: "&amp;LEFT(IF(OR(D144="",G144&gt;VLOOKUP($B144,'Нормы'!$A$5:$D$20,2,FALSE)),"техника, ","")&amp;IF(OR(E144="",H144&gt;VLOOKUP($B144,'Нормы'!$A$5:$D$20,3,FALSE)),"сервис, ","")&amp;IF(OR(F144="",I144&gt;VLOOKUP($B144,'Нормы'!$A$5:$D$20,4,FALSE)),"запчасти, ",""),LEN(IF(OR(D144="",G144&gt;VLOOKUP($B144,'Нормы'!$A$5:$D$20,2,FALSE)),"техника, ","")&amp;IF(OR(E144="",H144&gt;VLOOKUP($B144,'Нормы'!$A$5:$D$20,3,FALSE)),"сервис, ","")&amp;IF(OR(F144="",I144&gt;VLOOKUP($B144,'Нормы'!$A$5:$D$20,4,FALSE)),"запчасти, ",""))-2)),"Проверьте класс"))</f>
        <v/>
      </c>
      <c r="K144" s="6" t="n"/>
    </row>
    <row r="145">
      <c r="A145" s="6" t="n"/>
      <c r="B145" s="6" t="n"/>
      <c r="C145" s="6" t="n"/>
      <c r="D145" s="7" t="n"/>
      <c r="E145" s="7" t="n"/>
      <c r="F145" s="7" t="n"/>
      <c r="G145" s="8">
        <f>IF(OR($A145="",D145=""),"",$B$3-D145)</f>
        <v/>
      </c>
      <c r="H145" s="8">
        <f>IF(OR($A145="",E145=""),"",$B$3-E145)</f>
        <v/>
      </c>
      <c r="I145" s="8">
        <f>IF(OR($A145="",F145=""),"",$B$3-F145)</f>
        <v/>
      </c>
      <c r="J145" s="9">
        <f>IF(OR($A145="",$B145=""),"",IFERROR(IF(IF(OR(D145="",G145&gt;VLOOKUP($B145,'Нормы'!$A$5:$D$20,2,FALSE)),"техника, ","")&amp;IF(OR(E145="",H145&gt;VLOOKUP($B145,'Нормы'!$A$5:$D$20,3,FALSE)),"сервис, ","")&amp;IF(OR(F145="",I145&gt;VLOOKUP($B145,'Нормы'!$A$5:$D$20,4,FALSE)),"запчасти, ","")="","В норме","Просрочено: "&amp;LEFT(IF(OR(D145="",G145&gt;VLOOKUP($B145,'Нормы'!$A$5:$D$20,2,FALSE)),"техника, ","")&amp;IF(OR(E145="",H145&gt;VLOOKUP($B145,'Нормы'!$A$5:$D$20,3,FALSE)),"сервис, ","")&amp;IF(OR(F145="",I145&gt;VLOOKUP($B145,'Нормы'!$A$5:$D$20,4,FALSE)),"запчасти, ",""),LEN(IF(OR(D145="",G145&gt;VLOOKUP($B145,'Нормы'!$A$5:$D$20,2,FALSE)),"техника, ","")&amp;IF(OR(E145="",H145&gt;VLOOKUP($B145,'Нормы'!$A$5:$D$20,3,FALSE)),"сервис, ","")&amp;IF(OR(F145="",I145&gt;VLOOKUP($B145,'Нормы'!$A$5:$D$20,4,FALSE)),"запчасти, ",""))-2)),"Проверьте класс"))</f>
        <v/>
      </c>
      <c r="K145" s="6" t="n"/>
    </row>
    <row r="146">
      <c r="A146" s="6" t="n"/>
      <c r="B146" s="6" t="n"/>
      <c r="C146" s="6" t="n"/>
      <c r="D146" s="7" t="n"/>
      <c r="E146" s="7" t="n"/>
      <c r="F146" s="7" t="n"/>
      <c r="G146" s="8">
        <f>IF(OR($A146="",D146=""),"",$B$3-D146)</f>
        <v/>
      </c>
      <c r="H146" s="8">
        <f>IF(OR($A146="",E146=""),"",$B$3-E146)</f>
        <v/>
      </c>
      <c r="I146" s="8">
        <f>IF(OR($A146="",F146=""),"",$B$3-F146)</f>
        <v/>
      </c>
      <c r="J146" s="9">
        <f>IF(OR($A146="",$B146=""),"",IFERROR(IF(IF(OR(D146="",G146&gt;VLOOKUP($B146,'Нормы'!$A$5:$D$20,2,FALSE)),"техника, ","")&amp;IF(OR(E146="",H146&gt;VLOOKUP($B146,'Нормы'!$A$5:$D$20,3,FALSE)),"сервис, ","")&amp;IF(OR(F146="",I146&gt;VLOOKUP($B146,'Нормы'!$A$5:$D$20,4,FALSE)),"запчасти, ","")="","В норме","Просрочено: "&amp;LEFT(IF(OR(D146="",G146&gt;VLOOKUP($B146,'Нормы'!$A$5:$D$20,2,FALSE)),"техника, ","")&amp;IF(OR(E146="",H146&gt;VLOOKUP($B146,'Нормы'!$A$5:$D$20,3,FALSE)),"сервис, ","")&amp;IF(OR(F146="",I146&gt;VLOOKUP($B146,'Нормы'!$A$5:$D$20,4,FALSE)),"запчасти, ",""),LEN(IF(OR(D146="",G146&gt;VLOOKUP($B146,'Нормы'!$A$5:$D$20,2,FALSE)),"техника, ","")&amp;IF(OR(E146="",H146&gt;VLOOKUP($B146,'Нормы'!$A$5:$D$20,3,FALSE)),"сервис, ","")&amp;IF(OR(F146="",I146&gt;VLOOKUP($B146,'Нормы'!$A$5:$D$20,4,FALSE)),"запчасти, ",""))-2)),"Проверьте класс"))</f>
        <v/>
      </c>
      <c r="K146" s="6" t="n"/>
    </row>
    <row r="147">
      <c r="A147" s="6" t="n"/>
      <c r="B147" s="6" t="n"/>
      <c r="C147" s="6" t="n"/>
      <c r="D147" s="7" t="n"/>
      <c r="E147" s="7" t="n"/>
      <c r="F147" s="7" t="n"/>
      <c r="G147" s="8">
        <f>IF(OR($A147="",D147=""),"",$B$3-D147)</f>
        <v/>
      </c>
      <c r="H147" s="8">
        <f>IF(OR($A147="",E147=""),"",$B$3-E147)</f>
        <v/>
      </c>
      <c r="I147" s="8">
        <f>IF(OR($A147="",F147=""),"",$B$3-F147)</f>
        <v/>
      </c>
      <c r="J147" s="9">
        <f>IF(OR($A147="",$B147=""),"",IFERROR(IF(IF(OR(D147="",G147&gt;VLOOKUP($B147,'Нормы'!$A$5:$D$20,2,FALSE)),"техника, ","")&amp;IF(OR(E147="",H147&gt;VLOOKUP($B147,'Нормы'!$A$5:$D$20,3,FALSE)),"сервис, ","")&amp;IF(OR(F147="",I147&gt;VLOOKUP($B147,'Нормы'!$A$5:$D$20,4,FALSE)),"запчасти, ","")="","В норме","Просрочено: "&amp;LEFT(IF(OR(D147="",G147&gt;VLOOKUP($B147,'Нормы'!$A$5:$D$20,2,FALSE)),"техника, ","")&amp;IF(OR(E147="",H147&gt;VLOOKUP($B147,'Нормы'!$A$5:$D$20,3,FALSE)),"сервис, ","")&amp;IF(OR(F147="",I147&gt;VLOOKUP($B147,'Нормы'!$A$5:$D$20,4,FALSE)),"запчасти, ",""),LEN(IF(OR(D147="",G147&gt;VLOOKUP($B147,'Нормы'!$A$5:$D$20,2,FALSE)),"техника, ","")&amp;IF(OR(E147="",H147&gt;VLOOKUP($B147,'Нормы'!$A$5:$D$20,3,FALSE)),"сервис, ","")&amp;IF(OR(F147="",I147&gt;VLOOKUP($B147,'Нормы'!$A$5:$D$20,4,FALSE)),"запчасти, ",""))-2)),"Проверьте класс"))</f>
        <v/>
      </c>
      <c r="K147" s="6" t="n"/>
    </row>
    <row r="148">
      <c r="A148" s="6" t="n"/>
      <c r="B148" s="6" t="n"/>
      <c r="C148" s="6" t="n"/>
      <c r="D148" s="7" t="n"/>
      <c r="E148" s="7" t="n"/>
      <c r="F148" s="7" t="n"/>
      <c r="G148" s="8">
        <f>IF(OR($A148="",D148=""),"",$B$3-D148)</f>
        <v/>
      </c>
      <c r="H148" s="8">
        <f>IF(OR($A148="",E148=""),"",$B$3-E148)</f>
        <v/>
      </c>
      <c r="I148" s="8">
        <f>IF(OR($A148="",F148=""),"",$B$3-F148)</f>
        <v/>
      </c>
      <c r="J148" s="9">
        <f>IF(OR($A148="",$B148=""),"",IFERROR(IF(IF(OR(D148="",G148&gt;VLOOKUP($B148,'Нормы'!$A$5:$D$20,2,FALSE)),"техника, ","")&amp;IF(OR(E148="",H148&gt;VLOOKUP($B148,'Нормы'!$A$5:$D$20,3,FALSE)),"сервис, ","")&amp;IF(OR(F148="",I148&gt;VLOOKUP($B148,'Нормы'!$A$5:$D$20,4,FALSE)),"запчасти, ","")="","В норме","Просрочено: "&amp;LEFT(IF(OR(D148="",G148&gt;VLOOKUP($B148,'Нормы'!$A$5:$D$20,2,FALSE)),"техника, ","")&amp;IF(OR(E148="",H148&gt;VLOOKUP($B148,'Нормы'!$A$5:$D$20,3,FALSE)),"сервис, ","")&amp;IF(OR(F148="",I148&gt;VLOOKUP($B148,'Нормы'!$A$5:$D$20,4,FALSE)),"запчасти, ",""),LEN(IF(OR(D148="",G148&gt;VLOOKUP($B148,'Нормы'!$A$5:$D$20,2,FALSE)),"техника, ","")&amp;IF(OR(E148="",H148&gt;VLOOKUP($B148,'Нормы'!$A$5:$D$20,3,FALSE)),"сервис, ","")&amp;IF(OR(F148="",I148&gt;VLOOKUP($B148,'Нормы'!$A$5:$D$20,4,FALSE)),"запчасти, ",""))-2)),"Проверьте класс"))</f>
        <v/>
      </c>
      <c r="K148" s="6" t="n"/>
    </row>
    <row r="149">
      <c r="A149" s="6" t="n"/>
      <c r="B149" s="6" t="n"/>
      <c r="C149" s="6" t="n"/>
      <c r="D149" s="7" t="n"/>
      <c r="E149" s="7" t="n"/>
      <c r="F149" s="7" t="n"/>
      <c r="G149" s="8">
        <f>IF(OR($A149="",D149=""),"",$B$3-D149)</f>
        <v/>
      </c>
      <c r="H149" s="8">
        <f>IF(OR($A149="",E149=""),"",$B$3-E149)</f>
        <v/>
      </c>
      <c r="I149" s="8">
        <f>IF(OR($A149="",F149=""),"",$B$3-F149)</f>
        <v/>
      </c>
      <c r="J149" s="9">
        <f>IF(OR($A149="",$B149=""),"",IFERROR(IF(IF(OR(D149="",G149&gt;VLOOKUP($B149,'Нормы'!$A$5:$D$20,2,FALSE)),"техника, ","")&amp;IF(OR(E149="",H149&gt;VLOOKUP($B149,'Нормы'!$A$5:$D$20,3,FALSE)),"сервис, ","")&amp;IF(OR(F149="",I149&gt;VLOOKUP($B149,'Нормы'!$A$5:$D$20,4,FALSE)),"запчасти, ","")="","В норме","Просрочено: "&amp;LEFT(IF(OR(D149="",G149&gt;VLOOKUP($B149,'Нормы'!$A$5:$D$20,2,FALSE)),"техника, ","")&amp;IF(OR(E149="",H149&gt;VLOOKUP($B149,'Нормы'!$A$5:$D$20,3,FALSE)),"сервис, ","")&amp;IF(OR(F149="",I149&gt;VLOOKUP($B149,'Нормы'!$A$5:$D$20,4,FALSE)),"запчасти, ",""),LEN(IF(OR(D149="",G149&gt;VLOOKUP($B149,'Нормы'!$A$5:$D$20,2,FALSE)),"техника, ","")&amp;IF(OR(E149="",H149&gt;VLOOKUP($B149,'Нормы'!$A$5:$D$20,3,FALSE)),"сервис, ","")&amp;IF(OR(F149="",I149&gt;VLOOKUP($B149,'Нормы'!$A$5:$D$20,4,FALSE)),"запчасти, ",""))-2)),"Проверьте класс"))</f>
        <v/>
      </c>
      <c r="K149" s="6" t="n"/>
    </row>
    <row r="150">
      <c r="A150" s="6" t="n"/>
      <c r="B150" s="6" t="n"/>
      <c r="C150" s="6" t="n"/>
      <c r="D150" s="7" t="n"/>
      <c r="E150" s="7" t="n"/>
      <c r="F150" s="7" t="n"/>
      <c r="G150" s="8">
        <f>IF(OR($A150="",D150=""),"",$B$3-D150)</f>
        <v/>
      </c>
      <c r="H150" s="8">
        <f>IF(OR($A150="",E150=""),"",$B$3-E150)</f>
        <v/>
      </c>
      <c r="I150" s="8">
        <f>IF(OR($A150="",F150=""),"",$B$3-F150)</f>
        <v/>
      </c>
      <c r="J150" s="9">
        <f>IF(OR($A150="",$B150=""),"",IFERROR(IF(IF(OR(D150="",G150&gt;VLOOKUP($B150,'Нормы'!$A$5:$D$20,2,FALSE)),"техника, ","")&amp;IF(OR(E150="",H150&gt;VLOOKUP($B150,'Нормы'!$A$5:$D$20,3,FALSE)),"сервис, ","")&amp;IF(OR(F150="",I150&gt;VLOOKUP($B150,'Нормы'!$A$5:$D$20,4,FALSE)),"запчасти, ","")="","В норме","Просрочено: "&amp;LEFT(IF(OR(D150="",G150&gt;VLOOKUP($B150,'Нормы'!$A$5:$D$20,2,FALSE)),"техника, ","")&amp;IF(OR(E150="",H150&gt;VLOOKUP($B150,'Нормы'!$A$5:$D$20,3,FALSE)),"сервис, ","")&amp;IF(OR(F150="",I150&gt;VLOOKUP($B150,'Нормы'!$A$5:$D$20,4,FALSE)),"запчасти, ",""),LEN(IF(OR(D150="",G150&gt;VLOOKUP($B150,'Нормы'!$A$5:$D$20,2,FALSE)),"техника, ","")&amp;IF(OR(E150="",H150&gt;VLOOKUP($B150,'Нормы'!$A$5:$D$20,3,FALSE)),"сервис, ","")&amp;IF(OR(F150="",I150&gt;VLOOKUP($B150,'Нормы'!$A$5:$D$20,4,FALSE)),"запчасти, ",""))-2)),"Проверьте класс"))</f>
        <v/>
      </c>
      <c r="K150" s="6" t="n"/>
    </row>
    <row r="151">
      <c r="A151" s="6" t="n"/>
      <c r="B151" s="6" t="n"/>
      <c r="C151" s="6" t="n"/>
      <c r="D151" s="7" t="n"/>
      <c r="E151" s="7" t="n"/>
      <c r="F151" s="7" t="n"/>
      <c r="G151" s="8">
        <f>IF(OR($A151="",D151=""),"",$B$3-D151)</f>
        <v/>
      </c>
      <c r="H151" s="8">
        <f>IF(OR($A151="",E151=""),"",$B$3-E151)</f>
        <v/>
      </c>
      <c r="I151" s="8">
        <f>IF(OR($A151="",F151=""),"",$B$3-F151)</f>
        <v/>
      </c>
      <c r="J151" s="9">
        <f>IF(OR($A151="",$B151=""),"",IFERROR(IF(IF(OR(D151="",G151&gt;VLOOKUP($B151,'Нормы'!$A$5:$D$20,2,FALSE)),"техника, ","")&amp;IF(OR(E151="",H151&gt;VLOOKUP($B151,'Нормы'!$A$5:$D$20,3,FALSE)),"сервис, ","")&amp;IF(OR(F151="",I151&gt;VLOOKUP($B151,'Нормы'!$A$5:$D$20,4,FALSE)),"запчасти, ","")="","В норме","Просрочено: "&amp;LEFT(IF(OR(D151="",G151&gt;VLOOKUP($B151,'Нормы'!$A$5:$D$20,2,FALSE)),"техника, ","")&amp;IF(OR(E151="",H151&gt;VLOOKUP($B151,'Нормы'!$A$5:$D$20,3,FALSE)),"сервис, ","")&amp;IF(OR(F151="",I151&gt;VLOOKUP($B151,'Нормы'!$A$5:$D$20,4,FALSE)),"запчасти, ",""),LEN(IF(OR(D151="",G151&gt;VLOOKUP($B151,'Нормы'!$A$5:$D$20,2,FALSE)),"техника, ","")&amp;IF(OR(E151="",H151&gt;VLOOKUP($B151,'Нормы'!$A$5:$D$20,3,FALSE)),"сервис, ","")&amp;IF(OR(F151="",I151&gt;VLOOKUP($B151,'Нормы'!$A$5:$D$20,4,FALSE)),"запчасти, ",""))-2)),"Проверьте класс"))</f>
        <v/>
      </c>
      <c r="K151" s="6" t="n"/>
    </row>
    <row r="152">
      <c r="A152" s="6" t="n"/>
      <c r="B152" s="6" t="n"/>
      <c r="C152" s="6" t="n"/>
      <c r="D152" s="7" t="n"/>
      <c r="E152" s="7" t="n"/>
      <c r="F152" s="7" t="n"/>
      <c r="G152" s="8">
        <f>IF(OR($A152="",D152=""),"",$B$3-D152)</f>
        <v/>
      </c>
      <c r="H152" s="8">
        <f>IF(OR($A152="",E152=""),"",$B$3-E152)</f>
        <v/>
      </c>
      <c r="I152" s="8">
        <f>IF(OR($A152="",F152=""),"",$B$3-F152)</f>
        <v/>
      </c>
      <c r="J152" s="9">
        <f>IF(OR($A152="",$B152=""),"",IFERROR(IF(IF(OR(D152="",G152&gt;VLOOKUP($B152,'Нормы'!$A$5:$D$20,2,FALSE)),"техника, ","")&amp;IF(OR(E152="",H152&gt;VLOOKUP($B152,'Нормы'!$A$5:$D$20,3,FALSE)),"сервис, ","")&amp;IF(OR(F152="",I152&gt;VLOOKUP($B152,'Нормы'!$A$5:$D$20,4,FALSE)),"запчасти, ","")="","В норме","Просрочено: "&amp;LEFT(IF(OR(D152="",G152&gt;VLOOKUP($B152,'Нормы'!$A$5:$D$20,2,FALSE)),"техника, ","")&amp;IF(OR(E152="",H152&gt;VLOOKUP($B152,'Нормы'!$A$5:$D$20,3,FALSE)),"сервис, ","")&amp;IF(OR(F152="",I152&gt;VLOOKUP($B152,'Нормы'!$A$5:$D$20,4,FALSE)),"запчасти, ",""),LEN(IF(OR(D152="",G152&gt;VLOOKUP($B152,'Нормы'!$A$5:$D$20,2,FALSE)),"техника, ","")&amp;IF(OR(E152="",H152&gt;VLOOKUP($B152,'Нормы'!$A$5:$D$20,3,FALSE)),"сервис, ","")&amp;IF(OR(F152="",I152&gt;VLOOKUP($B152,'Нормы'!$A$5:$D$20,4,FALSE)),"запчасти, ",""))-2)),"Проверьте класс"))</f>
        <v/>
      </c>
      <c r="K152" s="6" t="n"/>
    </row>
    <row r="153">
      <c r="A153" s="6" t="n"/>
      <c r="B153" s="6" t="n"/>
      <c r="C153" s="6" t="n"/>
      <c r="D153" s="7" t="n"/>
      <c r="E153" s="7" t="n"/>
      <c r="F153" s="7" t="n"/>
      <c r="G153" s="8">
        <f>IF(OR($A153="",D153=""),"",$B$3-D153)</f>
        <v/>
      </c>
      <c r="H153" s="8">
        <f>IF(OR($A153="",E153=""),"",$B$3-E153)</f>
        <v/>
      </c>
      <c r="I153" s="8">
        <f>IF(OR($A153="",F153=""),"",$B$3-F153)</f>
        <v/>
      </c>
      <c r="J153" s="9">
        <f>IF(OR($A153="",$B153=""),"",IFERROR(IF(IF(OR(D153="",G153&gt;VLOOKUP($B153,'Нормы'!$A$5:$D$20,2,FALSE)),"техника, ","")&amp;IF(OR(E153="",H153&gt;VLOOKUP($B153,'Нормы'!$A$5:$D$20,3,FALSE)),"сервис, ","")&amp;IF(OR(F153="",I153&gt;VLOOKUP($B153,'Нормы'!$A$5:$D$20,4,FALSE)),"запчасти, ","")="","В норме","Просрочено: "&amp;LEFT(IF(OR(D153="",G153&gt;VLOOKUP($B153,'Нормы'!$A$5:$D$20,2,FALSE)),"техника, ","")&amp;IF(OR(E153="",H153&gt;VLOOKUP($B153,'Нормы'!$A$5:$D$20,3,FALSE)),"сервис, ","")&amp;IF(OR(F153="",I153&gt;VLOOKUP($B153,'Нормы'!$A$5:$D$20,4,FALSE)),"запчасти, ",""),LEN(IF(OR(D153="",G153&gt;VLOOKUP($B153,'Нормы'!$A$5:$D$20,2,FALSE)),"техника, ","")&amp;IF(OR(E153="",H153&gt;VLOOKUP($B153,'Нормы'!$A$5:$D$20,3,FALSE)),"сервис, ","")&amp;IF(OR(F153="",I153&gt;VLOOKUP($B153,'Нормы'!$A$5:$D$20,4,FALSE)),"запчасти, ",""))-2)),"Проверьте класс"))</f>
        <v/>
      </c>
      <c r="K153" s="6" t="n"/>
    </row>
    <row r="154">
      <c r="A154" s="6" t="n"/>
      <c r="B154" s="6" t="n"/>
      <c r="C154" s="6" t="n"/>
      <c r="D154" s="7" t="n"/>
      <c r="E154" s="7" t="n"/>
      <c r="F154" s="7" t="n"/>
      <c r="G154" s="8">
        <f>IF(OR($A154="",D154=""),"",$B$3-D154)</f>
        <v/>
      </c>
      <c r="H154" s="8">
        <f>IF(OR($A154="",E154=""),"",$B$3-E154)</f>
        <v/>
      </c>
      <c r="I154" s="8">
        <f>IF(OR($A154="",F154=""),"",$B$3-F154)</f>
        <v/>
      </c>
      <c r="J154" s="9">
        <f>IF(OR($A154="",$B154=""),"",IFERROR(IF(IF(OR(D154="",G154&gt;VLOOKUP($B154,'Нормы'!$A$5:$D$20,2,FALSE)),"техника, ","")&amp;IF(OR(E154="",H154&gt;VLOOKUP($B154,'Нормы'!$A$5:$D$20,3,FALSE)),"сервис, ","")&amp;IF(OR(F154="",I154&gt;VLOOKUP($B154,'Нормы'!$A$5:$D$20,4,FALSE)),"запчасти, ","")="","В норме","Просрочено: "&amp;LEFT(IF(OR(D154="",G154&gt;VLOOKUP($B154,'Нормы'!$A$5:$D$20,2,FALSE)),"техника, ","")&amp;IF(OR(E154="",H154&gt;VLOOKUP($B154,'Нормы'!$A$5:$D$20,3,FALSE)),"сервис, ","")&amp;IF(OR(F154="",I154&gt;VLOOKUP($B154,'Нормы'!$A$5:$D$20,4,FALSE)),"запчасти, ",""),LEN(IF(OR(D154="",G154&gt;VLOOKUP($B154,'Нормы'!$A$5:$D$20,2,FALSE)),"техника, ","")&amp;IF(OR(E154="",H154&gt;VLOOKUP($B154,'Нормы'!$A$5:$D$20,3,FALSE)),"сервис, ","")&amp;IF(OR(F154="",I154&gt;VLOOKUP($B154,'Нормы'!$A$5:$D$20,4,FALSE)),"запчасти, ",""))-2)),"Проверьте класс"))</f>
        <v/>
      </c>
      <c r="K154" s="6" t="n"/>
    </row>
    <row r="155">
      <c r="A155" s="6" t="n"/>
      <c r="B155" s="6" t="n"/>
      <c r="C155" s="6" t="n"/>
      <c r="D155" s="7" t="n"/>
      <c r="E155" s="7" t="n"/>
      <c r="F155" s="7" t="n"/>
      <c r="G155" s="8">
        <f>IF(OR($A155="",D155=""),"",$B$3-D155)</f>
        <v/>
      </c>
      <c r="H155" s="8">
        <f>IF(OR($A155="",E155=""),"",$B$3-E155)</f>
        <v/>
      </c>
      <c r="I155" s="8">
        <f>IF(OR($A155="",F155=""),"",$B$3-F155)</f>
        <v/>
      </c>
      <c r="J155" s="9">
        <f>IF(OR($A155="",$B155=""),"",IFERROR(IF(IF(OR(D155="",G155&gt;VLOOKUP($B155,'Нормы'!$A$5:$D$20,2,FALSE)),"техника, ","")&amp;IF(OR(E155="",H155&gt;VLOOKUP($B155,'Нормы'!$A$5:$D$20,3,FALSE)),"сервис, ","")&amp;IF(OR(F155="",I155&gt;VLOOKUP($B155,'Нормы'!$A$5:$D$20,4,FALSE)),"запчасти, ","")="","В норме","Просрочено: "&amp;LEFT(IF(OR(D155="",G155&gt;VLOOKUP($B155,'Нормы'!$A$5:$D$20,2,FALSE)),"техника, ","")&amp;IF(OR(E155="",H155&gt;VLOOKUP($B155,'Нормы'!$A$5:$D$20,3,FALSE)),"сервис, ","")&amp;IF(OR(F155="",I155&gt;VLOOKUP($B155,'Нормы'!$A$5:$D$20,4,FALSE)),"запчасти, ",""),LEN(IF(OR(D155="",G155&gt;VLOOKUP($B155,'Нормы'!$A$5:$D$20,2,FALSE)),"техника, ","")&amp;IF(OR(E155="",H155&gt;VLOOKUP($B155,'Нормы'!$A$5:$D$20,3,FALSE)),"сервис, ","")&amp;IF(OR(F155="",I155&gt;VLOOKUP($B155,'Нормы'!$A$5:$D$20,4,FALSE)),"запчасти, ",""))-2)),"Проверьте класс"))</f>
        <v/>
      </c>
      <c r="K155" s="6" t="n"/>
    </row>
    <row r="156">
      <c r="A156" s="6" t="n"/>
      <c r="B156" s="6" t="n"/>
      <c r="C156" s="6" t="n"/>
      <c r="D156" s="7" t="n"/>
      <c r="E156" s="7" t="n"/>
      <c r="F156" s="7" t="n"/>
      <c r="G156" s="8">
        <f>IF(OR($A156="",D156=""),"",$B$3-D156)</f>
        <v/>
      </c>
      <c r="H156" s="8">
        <f>IF(OR($A156="",E156=""),"",$B$3-E156)</f>
        <v/>
      </c>
      <c r="I156" s="8">
        <f>IF(OR($A156="",F156=""),"",$B$3-F156)</f>
        <v/>
      </c>
      <c r="J156" s="9">
        <f>IF(OR($A156="",$B156=""),"",IFERROR(IF(IF(OR(D156="",G156&gt;VLOOKUP($B156,'Нормы'!$A$5:$D$20,2,FALSE)),"техника, ","")&amp;IF(OR(E156="",H156&gt;VLOOKUP($B156,'Нормы'!$A$5:$D$20,3,FALSE)),"сервис, ","")&amp;IF(OR(F156="",I156&gt;VLOOKUP($B156,'Нормы'!$A$5:$D$20,4,FALSE)),"запчасти, ","")="","В норме","Просрочено: "&amp;LEFT(IF(OR(D156="",G156&gt;VLOOKUP($B156,'Нормы'!$A$5:$D$20,2,FALSE)),"техника, ","")&amp;IF(OR(E156="",H156&gt;VLOOKUP($B156,'Нормы'!$A$5:$D$20,3,FALSE)),"сервис, ","")&amp;IF(OR(F156="",I156&gt;VLOOKUP($B156,'Нормы'!$A$5:$D$20,4,FALSE)),"запчасти, ",""),LEN(IF(OR(D156="",G156&gt;VLOOKUP($B156,'Нормы'!$A$5:$D$20,2,FALSE)),"техника, ","")&amp;IF(OR(E156="",H156&gt;VLOOKUP($B156,'Нормы'!$A$5:$D$20,3,FALSE)),"сервис, ","")&amp;IF(OR(F156="",I156&gt;VLOOKUP($B156,'Нормы'!$A$5:$D$20,4,FALSE)),"запчасти, ",""))-2)),"Проверьте класс"))</f>
        <v/>
      </c>
      <c r="K156" s="6" t="n"/>
    </row>
    <row r="157">
      <c r="A157" s="6" t="n"/>
      <c r="B157" s="6" t="n"/>
      <c r="C157" s="6" t="n"/>
      <c r="D157" s="7" t="n"/>
      <c r="E157" s="7" t="n"/>
      <c r="F157" s="7" t="n"/>
      <c r="G157" s="8">
        <f>IF(OR($A157="",D157=""),"",$B$3-D157)</f>
        <v/>
      </c>
      <c r="H157" s="8">
        <f>IF(OR($A157="",E157=""),"",$B$3-E157)</f>
        <v/>
      </c>
      <c r="I157" s="8">
        <f>IF(OR($A157="",F157=""),"",$B$3-F157)</f>
        <v/>
      </c>
      <c r="J157" s="9">
        <f>IF(OR($A157="",$B157=""),"",IFERROR(IF(IF(OR(D157="",G157&gt;VLOOKUP($B157,'Нормы'!$A$5:$D$20,2,FALSE)),"техника, ","")&amp;IF(OR(E157="",H157&gt;VLOOKUP($B157,'Нормы'!$A$5:$D$20,3,FALSE)),"сервис, ","")&amp;IF(OR(F157="",I157&gt;VLOOKUP($B157,'Нормы'!$A$5:$D$20,4,FALSE)),"запчасти, ","")="","В норме","Просрочено: "&amp;LEFT(IF(OR(D157="",G157&gt;VLOOKUP($B157,'Нормы'!$A$5:$D$20,2,FALSE)),"техника, ","")&amp;IF(OR(E157="",H157&gt;VLOOKUP($B157,'Нормы'!$A$5:$D$20,3,FALSE)),"сервис, ","")&amp;IF(OR(F157="",I157&gt;VLOOKUP($B157,'Нормы'!$A$5:$D$20,4,FALSE)),"запчасти, ",""),LEN(IF(OR(D157="",G157&gt;VLOOKUP($B157,'Нормы'!$A$5:$D$20,2,FALSE)),"техника, ","")&amp;IF(OR(E157="",H157&gt;VLOOKUP($B157,'Нормы'!$A$5:$D$20,3,FALSE)),"сервис, ","")&amp;IF(OR(F157="",I157&gt;VLOOKUP($B157,'Нормы'!$A$5:$D$20,4,FALSE)),"запчасти, ",""))-2)),"Проверьте класс"))</f>
        <v/>
      </c>
      <c r="K157" s="6" t="n"/>
    </row>
    <row r="158">
      <c r="A158" s="6" t="n"/>
      <c r="B158" s="6" t="n"/>
      <c r="C158" s="6" t="n"/>
      <c r="D158" s="7" t="n"/>
      <c r="E158" s="7" t="n"/>
      <c r="F158" s="7" t="n"/>
      <c r="G158" s="8">
        <f>IF(OR($A158="",D158=""),"",$B$3-D158)</f>
        <v/>
      </c>
      <c r="H158" s="8">
        <f>IF(OR($A158="",E158=""),"",$B$3-E158)</f>
        <v/>
      </c>
      <c r="I158" s="8">
        <f>IF(OR($A158="",F158=""),"",$B$3-F158)</f>
        <v/>
      </c>
      <c r="J158" s="9">
        <f>IF(OR($A158="",$B158=""),"",IFERROR(IF(IF(OR(D158="",G158&gt;VLOOKUP($B158,'Нормы'!$A$5:$D$20,2,FALSE)),"техника, ","")&amp;IF(OR(E158="",H158&gt;VLOOKUP($B158,'Нормы'!$A$5:$D$20,3,FALSE)),"сервис, ","")&amp;IF(OR(F158="",I158&gt;VLOOKUP($B158,'Нормы'!$A$5:$D$20,4,FALSE)),"запчасти, ","")="","В норме","Просрочено: "&amp;LEFT(IF(OR(D158="",G158&gt;VLOOKUP($B158,'Нормы'!$A$5:$D$20,2,FALSE)),"техника, ","")&amp;IF(OR(E158="",H158&gt;VLOOKUP($B158,'Нормы'!$A$5:$D$20,3,FALSE)),"сервис, ","")&amp;IF(OR(F158="",I158&gt;VLOOKUP($B158,'Нормы'!$A$5:$D$20,4,FALSE)),"запчасти, ",""),LEN(IF(OR(D158="",G158&gt;VLOOKUP($B158,'Нормы'!$A$5:$D$20,2,FALSE)),"техника, ","")&amp;IF(OR(E158="",H158&gt;VLOOKUP($B158,'Нормы'!$A$5:$D$20,3,FALSE)),"сервис, ","")&amp;IF(OR(F158="",I158&gt;VLOOKUP($B158,'Нормы'!$A$5:$D$20,4,FALSE)),"запчасти, ",""))-2)),"Проверьте класс"))</f>
        <v/>
      </c>
      <c r="K158" s="6" t="n"/>
    </row>
    <row r="159">
      <c r="A159" s="6" t="n"/>
      <c r="B159" s="6" t="n"/>
      <c r="C159" s="6" t="n"/>
      <c r="D159" s="7" t="n"/>
      <c r="E159" s="7" t="n"/>
      <c r="F159" s="7" t="n"/>
      <c r="G159" s="8">
        <f>IF(OR($A159="",D159=""),"",$B$3-D159)</f>
        <v/>
      </c>
      <c r="H159" s="8">
        <f>IF(OR($A159="",E159=""),"",$B$3-E159)</f>
        <v/>
      </c>
      <c r="I159" s="8">
        <f>IF(OR($A159="",F159=""),"",$B$3-F159)</f>
        <v/>
      </c>
      <c r="J159" s="9">
        <f>IF(OR($A159="",$B159=""),"",IFERROR(IF(IF(OR(D159="",G159&gt;VLOOKUP($B159,'Нормы'!$A$5:$D$20,2,FALSE)),"техника, ","")&amp;IF(OR(E159="",H159&gt;VLOOKUP($B159,'Нормы'!$A$5:$D$20,3,FALSE)),"сервис, ","")&amp;IF(OR(F159="",I159&gt;VLOOKUP($B159,'Нормы'!$A$5:$D$20,4,FALSE)),"запчасти, ","")="","В норме","Просрочено: "&amp;LEFT(IF(OR(D159="",G159&gt;VLOOKUP($B159,'Нормы'!$A$5:$D$20,2,FALSE)),"техника, ","")&amp;IF(OR(E159="",H159&gt;VLOOKUP($B159,'Нормы'!$A$5:$D$20,3,FALSE)),"сервис, ","")&amp;IF(OR(F159="",I159&gt;VLOOKUP($B159,'Нормы'!$A$5:$D$20,4,FALSE)),"запчасти, ",""),LEN(IF(OR(D159="",G159&gt;VLOOKUP($B159,'Нормы'!$A$5:$D$20,2,FALSE)),"техника, ","")&amp;IF(OR(E159="",H159&gt;VLOOKUP($B159,'Нормы'!$A$5:$D$20,3,FALSE)),"сервис, ","")&amp;IF(OR(F159="",I159&gt;VLOOKUP($B159,'Нормы'!$A$5:$D$20,4,FALSE)),"запчасти, ",""))-2)),"Проверьте класс"))</f>
        <v/>
      </c>
      <c r="K159" s="6" t="n"/>
    </row>
    <row r="160">
      <c r="A160" s="6" t="n"/>
      <c r="B160" s="6" t="n"/>
      <c r="C160" s="6" t="n"/>
      <c r="D160" s="7" t="n"/>
      <c r="E160" s="7" t="n"/>
      <c r="F160" s="7" t="n"/>
      <c r="G160" s="8">
        <f>IF(OR($A160="",D160=""),"",$B$3-D160)</f>
        <v/>
      </c>
      <c r="H160" s="8">
        <f>IF(OR($A160="",E160=""),"",$B$3-E160)</f>
        <v/>
      </c>
      <c r="I160" s="8">
        <f>IF(OR($A160="",F160=""),"",$B$3-F160)</f>
        <v/>
      </c>
      <c r="J160" s="9">
        <f>IF(OR($A160="",$B160=""),"",IFERROR(IF(IF(OR(D160="",G160&gt;VLOOKUP($B160,'Нормы'!$A$5:$D$20,2,FALSE)),"техника, ","")&amp;IF(OR(E160="",H160&gt;VLOOKUP($B160,'Нормы'!$A$5:$D$20,3,FALSE)),"сервис, ","")&amp;IF(OR(F160="",I160&gt;VLOOKUP($B160,'Нормы'!$A$5:$D$20,4,FALSE)),"запчасти, ","")="","В норме","Просрочено: "&amp;LEFT(IF(OR(D160="",G160&gt;VLOOKUP($B160,'Нормы'!$A$5:$D$20,2,FALSE)),"техника, ","")&amp;IF(OR(E160="",H160&gt;VLOOKUP($B160,'Нормы'!$A$5:$D$20,3,FALSE)),"сервис, ","")&amp;IF(OR(F160="",I160&gt;VLOOKUP($B160,'Нормы'!$A$5:$D$20,4,FALSE)),"запчасти, ",""),LEN(IF(OR(D160="",G160&gt;VLOOKUP($B160,'Нормы'!$A$5:$D$20,2,FALSE)),"техника, ","")&amp;IF(OR(E160="",H160&gt;VLOOKUP($B160,'Нормы'!$A$5:$D$20,3,FALSE)),"сервис, ","")&amp;IF(OR(F160="",I160&gt;VLOOKUP($B160,'Нормы'!$A$5:$D$20,4,FALSE)),"запчасти, ",""))-2)),"Проверьте класс"))</f>
        <v/>
      </c>
      <c r="K160" s="6" t="n"/>
    </row>
    <row r="161">
      <c r="A161" s="6" t="n"/>
      <c r="B161" s="6" t="n"/>
      <c r="C161" s="6" t="n"/>
      <c r="D161" s="7" t="n"/>
      <c r="E161" s="7" t="n"/>
      <c r="F161" s="7" t="n"/>
      <c r="G161" s="8">
        <f>IF(OR($A161="",D161=""),"",$B$3-D161)</f>
        <v/>
      </c>
      <c r="H161" s="8">
        <f>IF(OR($A161="",E161=""),"",$B$3-E161)</f>
        <v/>
      </c>
      <c r="I161" s="8">
        <f>IF(OR($A161="",F161=""),"",$B$3-F161)</f>
        <v/>
      </c>
      <c r="J161" s="9">
        <f>IF(OR($A161="",$B161=""),"",IFERROR(IF(IF(OR(D161="",G161&gt;VLOOKUP($B161,'Нормы'!$A$5:$D$20,2,FALSE)),"техника, ","")&amp;IF(OR(E161="",H161&gt;VLOOKUP($B161,'Нормы'!$A$5:$D$20,3,FALSE)),"сервис, ","")&amp;IF(OR(F161="",I161&gt;VLOOKUP($B161,'Нормы'!$A$5:$D$20,4,FALSE)),"запчасти, ","")="","В норме","Просрочено: "&amp;LEFT(IF(OR(D161="",G161&gt;VLOOKUP($B161,'Нормы'!$A$5:$D$20,2,FALSE)),"техника, ","")&amp;IF(OR(E161="",H161&gt;VLOOKUP($B161,'Нормы'!$A$5:$D$20,3,FALSE)),"сервис, ","")&amp;IF(OR(F161="",I161&gt;VLOOKUP($B161,'Нормы'!$A$5:$D$20,4,FALSE)),"запчасти, ",""),LEN(IF(OR(D161="",G161&gt;VLOOKUP($B161,'Нормы'!$A$5:$D$20,2,FALSE)),"техника, ","")&amp;IF(OR(E161="",H161&gt;VLOOKUP($B161,'Нормы'!$A$5:$D$20,3,FALSE)),"сервис, ","")&amp;IF(OR(F161="",I161&gt;VLOOKUP($B161,'Нормы'!$A$5:$D$20,4,FALSE)),"запчасти, ",""))-2)),"Проверьте класс"))</f>
        <v/>
      </c>
      <c r="K161" s="6" t="n"/>
    </row>
    <row r="162">
      <c r="A162" s="6" t="n"/>
      <c r="B162" s="6" t="n"/>
      <c r="C162" s="6" t="n"/>
      <c r="D162" s="7" t="n"/>
      <c r="E162" s="7" t="n"/>
      <c r="F162" s="7" t="n"/>
      <c r="G162" s="8">
        <f>IF(OR($A162="",D162=""),"",$B$3-D162)</f>
        <v/>
      </c>
      <c r="H162" s="8">
        <f>IF(OR($A162="",E162=""),"",$B$3-E162)</f>
        <v/>
      </c>
      <c r="I162" s="8">
        <f>IF(OR($A162="",F162=""),"",$B$3-F162)</f>
        <v/>
      </c>
      <c r="J162" s="9">
        <f>IF(OR($A162="",$B162=""),"",IFERROR(IF(IF(OR(D162="",G162&gt;VLOOKUP($B162,'Нормы'!$A$5:$D$20,2,FALSE)),"техника, ","")&amp;IF(OR(E162="",H162&gt;VLOOKUP($B162,'Нормы'!$A$5:$D$20,3,FALSE)),"сервис, ","")&amp;IF(OR(F162="",I162&gt;VLOOKUP($B162,'Нормы'!$A$5:$D$20,4,FALSE)),"запчасти, ","")="","В норме","Просрочено: "&amp;LEFT(IF(OR(D162="",G162&gt;VLOOKUP($B162,'Нормы'!$A$5:$D$20,2,FALSE)),"техника, ","")&amp;IF(OR(E162="",H162&gt;VLOOKUP($B162,'Нормы'!$A$5:$D$20,3,FALSE)),"сервис, ","")&amp;IF(OR(F162="",I162&gt;VLOOKUP($B162,'Нормы'!$A$5:$D$20,4,FALSE)),"запчасти, ",""),LEN(IF(OR(D162="",G162&gt;VLOOKUP($B162,'Нормы'!$A$5:$D$20,2,FALSE)),"техника, ","")&amp;IF(OR(E162="",H162&gt;VLOOKUP($B162,'Нормы'!$A$5:$D$20,3,FALSE)),"сервис, ","")&amp;IF(OR(F162="",I162&gt;VLOOKUP($B162,'Нормы'!$A$5:$D$20,4,FALSE)),"запчасти, ",""))-2)),"Проверьте класс"))</f>
        <v/>
      </c>
      <c r="K162" s="6" t="n"/>
    </row>
    <row r="163">
      <c r="A163" s="6" t="n"/>
      <c r="B163" s="6" t="n"/>
      <c r="C163" s="6" t="n"/>
      <c r="D163" s="7" t="n"/>
      <c r="E163" s="7" t="n"/>
      <c r="F163" s="7" t="n"/>
      <c r="G163" s="8">
        <f>IF(OR($A163="",D163=""),"",$B$3-D163)</f>
        <v/>
      </c>
      <c r="H163" s="8">
        <f>IF(OR($A163="",E163=""),"",$B$3-E163)</f>
        <v/>
      </c>
      <c r="I163" s="8">
        <f>IF(OR($A163="",F163=""),"",$B$3-F163)</f>
        <v/>
      </c>
      <c r="J163" s="9">
        <f>IF(OR($A163="",$B163=""),"",IFERROR(IF(IF(OR(D163="",G163&gt;VLOOKUP($B163,'Нормы'!$A$5:$D$20,2,FALSE)),"техника, ","")&amp;IF(OR(E163="",H163&gt;VLOOKUP($B163,'Нормы'!$A$5:$D$20,3,FALSE)),"сервис, ","")&amp;IF(OR(F163="",I163&gt;VLOOKUP($B163,'Нормы'!$A$5:$D$20,4,FALSE)),"запчасти, ","")="","В норме","Просрочено: "&amp;LEFT(IF(OR(D163="",G163&gt;VLOOKUP($B163,'Нормы'!$A$5:$D$20,2,FALSE)),"техника, ","")&amp;IF(OR(E163="",H163&gt;VLOOKUP($B163,'Нормы'!$A$5:$D$20,3,FALSE)),"сервис, ","")&amp;IF(OR(F163="",I163&gt;VLOOKUP($B163,'Нормы'!$A$5:$D$20,4,FALSE)),"запчасти, ",""),LEN(IF(OR(D163="",G163&gt;VLOOKUP($B163,'Нормы'!$A$5:$D$20,2,FALSE)),"техника, ","")&amp;IF(OR(E163="",H163&gt;VLOOKUP($B163,'Нормы'!$A$5:$D$20,3,FALSE)),"сервис, ","")&amp;IF(OR(F163="",I163&gt;VLOOKUP($B163,'Нормы'!$A$5:$D$20,4,FALSE)),"запчасти, ",""))-2)),"Проверьте класс"))</f>
        <v/>
      </c>
      <c r="K163" s="6" t="n"/>
    </row>
    <row r="164">
      <c r="A164" s="6" t="n"/>
      <c r="B164" s="6" t="n"/>
      <c r="C164" s="6" t="n"/>
      <c r="D164" s="7" t="n"/>
      <c r="E164" s="7" t="n"/>
      <c r="F164" s="7" t="n"/>
      <c r="G164" s="8">
        <f>IF(OR($A164="",D164=""),"",$B$3-D164)</f>
        <v/>
      </c>
      <c r="H164" s="8">
        <f>IF(OR($A164="",E164=""),"",$B$3-E164)</f>
        <v/>
      </c>
      <c r="I164" s="8">
        <f>IF(OR($A164="",F164=""),"",$B$3-F164)</f>
        <v/>
      </c>
      <c r="J164" s="9">
        <f>IF(OR($A164="",$B164=""),"",IFERROR(IF(IF(OR(D164="",G164&gt;VLOOKUP($B164,'Нормы'!$A$5:$D$20,2,FALSE)),"техника, ","")&amp;IF(OR(E164="",H164&gt;VLOOKUP($B164,'Нормы'!$A$5:$D$20,3,FALSE)),"сервис, ","")&amp;IF(OR(F164="",I164&gt;VLOOKUP($B164,'Нормы'!$A$5:$D$20,4,FALSE)),"запчасти, ","")="","В норме","Просрочено: "&amp;LEFT(IF(OR(D164="",G164&gt;VLOOKUP($B164,'Нормы'!$A$5:$D$20,2,FALSE)),"техника, ","")&amp;IF(OR(E164="",H164&gt;VLOOKUP($B164,'Нормы'!$A$5:$D$20,3,FALSE)),"сервис, ","")&amp;IF(OR(F164="",I164&gt;VLOOKUP($B164,'Нормы'!$A$5:$D$20,4,FALSE)),"запчасти, ",""),LEN(IF(OR(D164="",G164&gt;VLOOKUP($B164,'Нормы'!$A$5:$D$20,2,FALSE)),"техника, ","")&amp;IF(OR(E164="",H164&gt;VLOOKUP($B164,'Нормы'!$A$5:$D$20,3,FALSE)),"сервис, ","")&amp;IF(OR(F164="",I164&gt;VLOOKUP($B164,'Нормы'!$A$5:$D$20,4,FALSE)),"запчасти, ",""))-2)),"Проверьте класс"))</f>
        <v/>
      </c>
      <c r="K164" s="6" t="n"/>
    </row>
    <row r="165">
      <c r="A165" s="6" t="n"/>
      <c r="B165" s="6" t="n"/>
      <c r="C165" s="6" t="n"/>
      <c r="D165" s="7" t="n"/>
      <c r="E165" s="7" t="n"/>
      <c r="F165" s="7" t="n"/>
      <c r="G165" s="8">
        <f>IF(OR($A165="",D165=""),"",$B$3-D165)</f>
        <v/>
      </c>
      <c r="H165" s="8">
        <f>IF(OR($A165="",E165=""),"",$B$3-E165)</f>
        <v/>
      </c>
      <c r="I165" s="8">
        <f>IF(OR($A165="",F165=""),"",$B$3-F165)</f>
        <v/>
      </c>
      <c r="J165" s="9">
        <f>IF(OR($A165="",$B165=""),"",IFERROR(IF(IF(OR(D165="",G165&gt;VLOOKUP($B165,'Нормы'!$A$5:$D$20,2,FALSE)),"техника, ","")&amp;IF(OR(E165="",H165&gt;VLOOKUP($B165,'Нормы'!$A$5:$D$20,3,FALSE)),"сервис, ","")&amp;IF(OR(F165="",I165&gt;VLOOKUP($B165,'Нормы'!$A$5:$D$20,4,FALSE)),"запчасти, ","")="","В норме","Просрочено: "&amp;LEFT(IF(OR(D165="",G165&gt;VLOOKUP($B165,'Нормы'!$A$5:$D$20,2,FALSE)),"техника, ","")&amp;IF(OR(E165="",H165&gt;VLOOKUP($B165,'Нормы'!$A$5:$D$20,3,FALSE)),"сервис, ","")&amp;IF(OR(F165="",I165&gt;VLOOKUP($B165,'Нормы'!$A$5:$D$20,4,FALSE)),"запчасти, ",""),LEN(IF(OR(D165="",G165&gt;VLOOKUP($B165,'Нормы'!$A$5:$D$20,2,FALSE)),"техника, ","")&amp;IF(OR(E165="",H165&gt;VLOOKUP($B165,'Нормы'!$A$5:$D$20,3,FALSE)),"сервис, ","")&amp;IF(OR(F165="",I165&gt;VLOOKUP($B165,'Нормы'!$A$5:$D$20,4,FALSE)),"запчасти, ",""))-2)),"Проверьте класс"))</f>
        <v/>
      </c>
      <c r="K165" s="6" t="n"/>
    </row>
    <row r="166">
      <c r="A166" s="6" t="n"/>
      <c r="B166" s="6" t="n"/>
      <c r="C166" s="6" t="n"/>
      <c r="D166" s="7" t="n"/>
      <c r="E166" s="7" t="n"/>
      <c r="F166" s="7" t="n"/>
      <c r="G166" s="8">
        <f>IF(OR($A166="",D166=""),"",$B$3-D166)</f>
        <v/>
      </c>
      <c r="H166" s="8">
        <f>IF(OR($A166="",E166=""),"",$B$3-E166)</f>
        <v/>
      </c>
      <c r="I166" s="8">
        <f>IF(OR($A166="",F166=""),"",$B$3-F166)</f>
        <v/>
      </c>
      <c r="J166" s="9">
        <f>IF(OR($A166="",$B166=""),"",IFERROR(IF(IF(OR(D166="",G166&gt;VLOOKUP($B166,'Нормы'!$A$5:$D$20,2,FALSE)),"техника, ","")&amp;IF(OR(E166="",H166&gt;VLOOKUP($B166,'Нормы'!$A$5:$D$20,3,FALSE)),"сервис, ","")&amp;IF(OR(F166="",I166&gt;VLOOKUP($B166,'Нормы'!$A$5:$D$20,4,FALSE)),"запчасти, ","")="","В норме","Просрочено: "&amp;LEFT(IF(OR(D166="",G166&gt;VLOOKUP($B166,'Нормы'!$A$5:$D$20,2,FALSE)),"техника, ","")&amp;IF(OR(E166="",H166&gt;VLOOKUP($B166,'Нормы'!$A$5:$D$20,3,FALSE)),"сервис, ","")&amp;IF(OR(F166="",I166&gt;VLOOKUP($B166,'Нормы'!$A$5:$D$20,4,FALSE)),"запчасти, ",""),LEN(IF(OR(D166="",G166&gt;VLOOKUP($B166,'Нормы'!$A$5:$D$20,2,FALSE)),"техника, ","")&amp;IF(OR(E166="",H166&gt;VLOOKUP($B166,'Нормы'!$A$5:$D$20,3,FALSE)),"сервис, ","")&amp;IF(OR(F166="",I166&gt;VLOOKUP($B166,'Нормы'!$A$5:$D$20,4,FALSE)),"запчасти, ",""))-2)),"Проверьте класс"))</f>
        <v/>
      </c>
      <c r="K166" s="6" t="n"/>
    </row>
    <row r="167">
      <c r="A167" s="6" t="n"/>
      <c r="B167" s="6" t="n"/>
      <c r="C167" s="6" t="n"/>
      <c r="D167" s="7" t="n"/>
      <c r="E167" s="7" t="n"/>
      <c r="F167" s="7" t="n"/>
      <c r="G167" s="8">
        <f>IF(OR($A167="",D167=""),"",$B$3-D167)</f>
        <v/>
      </c>
      <c r="H167" s="8">
        <f>IF(OR($A167="",E167=""),"",$B$3-E167)</f>
        <v/>
      </c>
      <c r="I167" s="8">
        <f>IF(OR($A167="",F167=""),"",$B$3-F167)</f>
        <v/>
      </c>
      <c r="J167" s="9">
        <f>IF(OR($A167="",$B167=""),"",IFERROR(IF(IF(OR(D167="",G167&gt;VLOOKUP($B167,'Нормы'!$A$5:$D$20,2,FALSE)),"техника, ","")&amp;IF(OR(E167="",H167&gt;VLOOKUP($B167,'Нормы'!$A$5:$D$20,3,FALSE)),"сервис, ","")&amp;IF(OR(F167="",I167&gt;VLOOKUP($B167,'Нормы'!$A$5:$D$20,4,FALSE)),"запчасти, ","")="","В норме","Просрочено: "&amp;LEFT(IF(OR(D167="",G167&gt;VLOOKUP($B167,'Нормы'!$A$5:$D$20,2,FALSE)),"техника, ","")&amp;IF(OR(E167="",H167&gt;VLOOKUP($B167,'Нормы'!$A$5:$D$20,3,FALSE)),"сервис, ","")&amp;IF(OR(F167="",I167&gt;VLOOKUP($B167,'Нормы'!$A$5:$D$20,4,FALSE)),"запчасти, ",""),LEN(IF(OR(D167="",G167&gt;VLOOKUP($B167,'Нормы'!$A$5:$D$20,2,FALSE)),"техника, ","")&amp;IF(OR(E167="",H167&gt;VLOOKUP($B167,'Нормы'!$A$5:$D$20,3,FALSE)),"сервис, ","")&amp;IF(OR(F167="",I167&gt;VLOOKUP($B167,'Нормы'!$A$5:$D$20,4,FALSE)),"запчасти, ",""))-2)),"Проверьте класс"))</f>
        <v/>
      </c>
      <c r="K167" s="6" t="n"/>
    </row>
    <row r="168">
      <c r="A168" s="6" t="n"/>
      <c r="B168" s="6" t="n"/>
      <c r="C168" s="6" t="n"/>
      <c r="D168" s="7" t="n"/>
      <c r="E168" s="7" t="n"/>
      <c r="F168" s="7" t="n"/>
      <c r="G168" s="8">
        <f>IF(OR($A168="",D168=""),"",$B$3-D168)</f>
        <v/>
      </c>
      <c r="H168" s="8">
        <f>IF(OR($A168="",E168=""),"",$B$3-E168)</f>
        <v/>
      </c>
      <c r="I168" s="8">
        <f>IF(OR($A168="",F168=""),"",$B$3-F168)</f>
        <v/>
      </c>
      <c r="J168" s="9">
        <f>IF(OR($A168="",$B168=""),"",IFERROR(IF(IF(OR(D168="",G168&gt;VLOOKUP($B168,'Нормы'!$A$5:$D$20,2,FALSE)),"техника, ","")&amp;IF(OR(E168="",H168&gt;VLOOKUP($B168,'Нормы'!$A$5:$D$20,3,FALSE)),"сервис, ","")&amp;IF(OR(F168="",I168&gt;VLOOKUP($B168,'Нормы'!$A$5:$D$20,4,FALSE)),"запчасти, ","")="","В норме","Просрочено: "&amp;LEFT(IF(OR(D168="",G168&gt;VLOOKUP($B168,'Нормы'!$A$5:$D$20,2,FALSE)),"техника, ","")&amp;IF(OR(E168="",H168&gt;VLOOKUP($B168,'Нормы'!$A$5:$D$20,3,FALSE)),"сервис, ","")&amp;IF(OR(F168="",I168&gt;VLOOKUP($B168,'Нормы'!$A$5:$D$20,4,FALSE)),"запчасти, ",""),LEN(IF(OR(D168="",G168&gt;VLOOKUP($B168,'Нормы'!$A$5:$D$20,2,FALSE)),"техника, ","")&amp;IF(OR(E168="",H168&gt;VLOOKUP($B168,'Нормы'!$A$5:$D$20,3,FALSE)),"сервис, ","")&amp;IF(OR(F168="",I168&gt;VLOOKUP($B168,'Нормы'!$A$5:$D$20,4,FALSE)),"запчасти, ",""))-2)),"Проверьте класс"))</f>
        <v/>
      </c>
      <c r="K168" s="6" t="n"/>
    </row>
    <row r="169">
      <c r="A169" s="6" t="n"/>
      <c r="B169" s="6" t="n"/>
      <c r="C169" s="6" t="n"/>
      <c r="D169" s="7" t="n"/>
      <c r="E169" s="7" t="n"/>
      <c r="F169" s="7" t="n"/>
      <c r="G169" s="8">
        <f>IF(OR($A169="",D169=""),"",$B$3-D169)</f>
        <v/>
      </c>
      <c r="H169" s="8">
        <f>IF(OR($A169="",E169=""),"",$B$3-E169)</f>
        <v/>
      </c>
      <c r="I169" s="8">
        <f>IF(OR($A169="",F169=""),"",$B$3-F169)</f>
        <v/>
      </c>
      <c r="J169" s="9">
        <f>IF(OR($A169="",$B169=""),"",IFERROR(IF(IF(OR(D169="",G169&gt;VLOOKUP($B169,'Нормы'!$A$5:$D$20,2,FALSE)),"техника, ","")&amp;IF(OR(E169="",H169&gt;VLOOKUP($B169,'Нормы'!$A$5:$D$20,3,FALSE)),"сервис, ","")&amp;IF(OR(F169="",I169&gt;VLOOKUP($B169,'Нормы'!$A$5:$D$20,4,FALSE)),"запчасти, ","")="","В норме","Просрочено: "&amp;LEFT(IF(OR(D169="",G169&gt;VLOOKUP($B169,'Нормы'!$A$5:$D$20,2,FALSE)),"техника, ","")&amp;IF(OR(E169="",H169&gt;VLOOKUP($B169,'Нормы'!$A$5:$D$20,3,FALSE)),"сервис, ","")&amp;IF(OR(F169="",I169&gt;VLOOKUP($B169,'Нормы'!$A$5:$D$20,4,FALSE)),"запчасти, ",""),LEN(IF(OR(D169="",G169&gt;VLOOKUP($B169,'Нормы'!$A$5:$D$20,2,FALSE)),"техника, ","")&amp;IF(OR(E169="",H169&gt;VLOOKUP($B169,'Нормы'!$A$5:$D$20,3,FALSE)),"сервис, ","")&amp;IF(OR(F169="",I169&gt;VLOOKUP($B169,'Нормы'!$A$5:$D$20,4,FALSE)),"запчасти, ",""))-2)),"Проверьте класс"))</f>
        <v/>
      </c>
      <c r="K169" s="6" t="n"/>
    </row>
    <row r="170">
      <c r="A170" s="6" t="n"/>
      <c r="B170" s="6" t="n"/>
      <c r="C170" s="6" t="n"/>
      <c r="D170" s="7" t="n"/>
      <c r="E170" s="7" t="n"/>
      <c r="F170" s="7" t="n"/>
      <c r="G170" s="8">
        <f>IF(OR($A170="",D170=""),"",$B$3-D170)</f>
        <v/>
      </c>
      <c r="H170" s="8">
        <f>IF(OR($A170="",E170=""),"",$B$3-E170)</f>
        <v/>
      </c>
      <c r="I170" s="8">
        <f>IF(OR($A170="",F170=""),"",$B$3-F170)</f>
        <v/>
      </c>
      <c r="J170" s="9">
        <f>IF(OR($A170="",$B170=""),"",IFERROR(IF(IF(OR(D170="",G170&gt;VLOOKUP($B170,'Нормы'!$A$5:$D$20,2,FALSE)),"техника, ","")&amp;IF(OR(E170="",H170&gt;VLOOKUP($B170,'Нормы'!$A$5:$D$20,3,FALSE)),"сервис, ","")&amp;IF(OR(F170="",I170&gt;VLOOKUP($B170,'Нормы'!$A$5:$D$20,4,FALSE)),"запчасти, ","")="","В норме","Просрочено: "&amp;LEFT(IF(OR(D170="",G170&gt;VLOOKUP($B170,'Нормы'!$A$5:$D$20,2,FALSE)),"техника, ","")&amp;IF(OR(E170="",H170&gt;VLOOKUP($B170,'Нормы'!$A$5:$D$20,3,FALSE)),"сервис, ","")&amp;IF(OR(F170="",I170&gt;VLOOKUP($B170,'Нормы'!$A$5:$D$20,4,FALSE)),"запчасти, ",""),LEN(IF(OR(D170="",G170&gt;VLOOKUP($B170,'Нормы'!$A$5:$D$20,2,FALSE)),"техника, ","")&amp;IF(OR(E170="",H170&gt;VLOOKUP($B170,'Нормы'!$A$5:$D$20,3,FALSE)),"сервис, ","")&amp;IF(OR(F170="",I170&gt;VLOOKUP($B170,'Нормы'!$A$5:$D$20,4,FALSE)),"запчасти, ",""))-2)),"Проверьте класс"))</f>
        <v/>
      </c>
      <c r="K170" s="6" t="n"/>
    </row>
    <row r="171">
      <c r="A171" s="6" t="n"/>
      <c r="B171" s="6" t="n"/>
      <c r="C171" s="6" t="n"/>
      <c r="D171" s="7" t="n"/>
      <c r="E171" s="7" t="n"/>
      <c r="F171" s="7" t="n"/>
      <c r="G171" s="8">
        <f>IF(OR($A171="",D171=""),"",$B$3-D171)</f>
        <v/>
      </c>
      <c r="H171" s="8">
        <f>IF(OR($A171="",E171=""),"",$B$3-E171)</f>
        <v/>
      </c>
      <c r="I171" s="8">
        <f>IF(OR($A171="",F171=""),"",$B$3-F171)</f>
        <v/>
      </c>
      <c r="J171" s="9">
        <f>IF(OR($A171="",$B171=""),"",IFERROR(IF(IF(OR(D171="",G171&gt;VLOOKUP($B171,'Нормы'!$A$5:$D$20,2,FALSE)),"техника, ","")&amp;IF(OR(E171="",H171&gt;VLOOKUP($B171,'Нормы'!$A$5:$D$20,3,FALSE)),"сервис, ","")&amp;IF(OR(F171="",I171&gt;VLOOKUP($B171,'Нормы'!$A$5:$D$20,4,FALSE)),"запчасти, ","")="","В норме","Просрочено: "&amp;LEFT(IF(OR(D171="",G171&gt;VLOOKUP($B171,'Нормы'!$A$5:$D$20,2,FALSE)),"техника, ","")&amp;IF(OR(E171="",H171&gt;VLOOKUP($B171,'Нормы'!$A$5:$D$20,3,FALSE)),"сервис, ","")&amp;IF(OR(F171="",I171&gt;VLOOKUP($B171,'Нормы'!$A$5:$D$20,4,FALSE)),"запчасти, ",""),LEN(IF(OR(D171="",G171&gt;VLOOKUP($B171,'Нормы'!$A$5:$D$20,2,FALSE)),"техника, ","")&amp;IF(OR(E171="",H171&gt;VLOOKUP($B171,'Нормы'!$A$5:$D$20,3,FALSE)),"сервис, ","")&amp;IF(OR(F171="",I171&gt;VLOOKUP($B171,'Нормы'!$A$5:$D$20,4,FALSE)),"запчасти, ",""))-2)),"Проверьте класс"))</f>
        <v/>
      </c>
      <c r="K171" s="6" t="n"/>
    </row>
    <row r="172">
      <c r="A172" s="6" t="n"/>
      <c r="B172" s="6" t="n"/>
      <c r="C172" s="6" t="n"/>
      <c r="D172" s="7" t="n"/>
      <c r="E172" s="7" t="n"/>
      <c r="F172" s="7" t="n"/>
      <c r="G172" s="8">
        <f>IF(OR($A172="",D172=""),"",$B$3-D172)</f>
        <v/>
      </c>
      <c r="H172" s="8">
        <f>IF(OR($A172="",E172=""),"",$B$3-E172)</f>
        <v/>
      </c>
      <c r="I172" s="8">
        <f>IF(OR($A172="",F172=""),"",$B$3-F172)</f>
        <v/>
      </c>
      <c r="J172" s="9">
        <f>IF(OR($A172="",$B172=""),"",IFERROR(IF(IF(OR(D172="",G172&gt;VLOOKUP($B172,'Нормы'!$A$5:$D$20,2,FALSE)),"техника, ","")&amp;IF(OR(E172="",H172&gt;VLOOKUP($B172,'Нормы'!$A$5:$D$20,3,FALSE)),"сервис, ","")&amp;IF(OR(F172="",I172&gt;VLOOKUP($B172,'Нормы'!$A$5:$D$20,4,FALSE)),"запчасти, ","")="","В норме","Просрочено: "&amp;LEFT(IF(OR(D172="",G172&gt;VLOOKUP($B172,'Нормы'!$A$5:$D$20,2,FALSE)),"техника, ","")&amp;IF(OR(E172="",H172&gt;VLOOKUP($B172,'Нормы'!$A$5:$D$20,3,FALSE)),"сервис, ","")&amp;IF(OR(F172="",I172&gt;VLOOKUP($B172,'Нормы'!$A$5:$D$20,4,FALSE)),"запчасти, ",""),LEN(IF(OR(D172="",G172&gt;VLOOKUP($B172,'Нормы'!$A$5:$D$20,2,FALSE)),"техника, ","")&amp;IF(OR(E172="",H172&gt;VLOOKUP($B172,'Нормы'!$A$5:$D$20,3,FALSE)),"сервис, ","")&amp;IF(OR(F172="",I172&gt;VLOOKUP($B172,'Нормы'!$A$5:$D$20,4,FALSE)),"запчасти, ",""))-2)),"Проверьте класс"))</f>
        <v/>
      </c>
      <c r="K172" s="6" t="n"/>
    </row>
    <row r="173">
      <c r="A173" s="6" t="n"/>
      <c r="B173" s="6" t="n"/>
      <c r="C173" s="6" t="n"/>
      <c r="D173" s="7" t="n"/>
      <c r="E173" s="7" t="n"/>
      <c r="F173" s="7" t="n"/>
      <c r="G173" s="8">
        <f>IF(OR($A173="",D173=""),"",$B$3-D173)</f>
        <v/>
      </c>
      <c r="H173" s="8">
        <f>IF(OR($A173="",E173=""),"",$B$3-E173)</f>
        <v/>
      </c>
      <c r="I173" s="8">
        <f>IF(OR($A173="",F173=""),"",$B$3-F173)</f>
        <v/>
      </c>
      <c r="J173" s="9">
        <f>IF(OR($A173="",$B173=""),"",IFERROR(IF(IF(OR(D173="",G173&gt;VLOOKUP($B173,'Нормы'!$A$5:$D$20,2,FALSE)),"техника, ","")&amp;IF(OR(E173="",H173&gt;VLOOKUP($B173,'Нормы'!$A$5:$D$20,3,FALSE)),"сервис, ","")&amp;IF(OR(F173="",I173&gt;VLOOKUP($B173,'Нормы'!$A$5:$D$20,4,FALSE)),"запчасти, ","")="","В норме","Просрочено: "&amp;LEFT(IF(OR(D173="",G173&gt;VLOOKUP($B173,'Нормы'!$A$5:$D$20,2,FALSE)),"техника, ","")&amp;IF(OR(E173="",H173&gt;VLOOKUP($B173,'Нормы'!$A$5:$D$20,3,FALSE)),"сервис, ","")&amp;IF(OR(F173="",I173&gt;VLOOKUP($B173,'Нормы'!$A$5:$D$20,4,FALSE)),"запчасти, ",""),LEN(IF(OR(D173="",G173&gt;VLOOKUP($B173,'Нормы'!$A$5:$D$20,2,FALSE)),"техника, ","")&amp;IF(OR(E173="",H173&gt;VLOOKUP($B173,'Нормы'!$A$5:$D$20,3,FALSE)),"сервис, ","")&amp;IF(OR(F173="",I173&gt;VLOOKUP($B173,'Нормы'!$A$5:$D$20,4,FALSE)),"запчасти, ",""))-2)),"Проверьте класс"))</f>
        <v/>
      </c>
      <c r="K173" s="6" t="n"/>
    </row>
    <row r="174">
      <c r="A174" s="6" t="n"/>
      <c r="B174" s="6" t="n"/>
      <c r="C174" s="6" t="n"/>
      <c r="D174" s="7" t="n"/>
      <c r="E174" s="7" t="n"/>
      <c r="F174" s="7" t="n"/>
      <c r="G174" s="8">
        <f>IF(OR($A174="",D174=""),"",$B$3-D174)</f>
        <v/>
      </c>
      <c r="H174" s="8">
        <f>IF(OR($A174="",E174=""),"",$B$3-E174)</f>
        <v/>
      </c>
      <c r="I174" s="8">
        <f>IF(OR($A174="",F174=""),"",$B$3-F174)</f>
        <v/>
      </c>
      <c r="J174" s="9">
        <f>IF(OR($A174="",$B174=""),"",IFERROR(IF(IF(OR(D174="",G174&gt;VLOOKUP($B174,'Нормы'!$A$5:$D$20,2,FALSE)),"техника, ","")&amp;IF(OR(E174="",H174&gt;VLOOKUP($B174,'Нормы'!$A$5:$D$20,3,FALSE)),"сервис, ","")&amp;IF(OR(F174="",I174&gt;VLOOKUP($B174,'Нормы'!$A$5:$D$20,4,FALSE)),"запчасти, ","")="","В норме","Просрочено: "&amp;LEFT(IF(OR(D174="",G174&gt;VLOOKUP($B174,'Нормы'!$A$5:$D$20,2,FALSE)),"техника, ","")&amp;IF(OR(E174="",H174&gt;VLOOKUP($B174,'Нормы'!$A$5:$D$20,3,FALSE)),"сервис, ","")&amp;IF(OR(F174="",I174&gt;VLOOKUP($B174,'Нормы'!$A$5:$D$20,4,FALSE)),"запчасти, ",""),LEN(IF(OR(D174="",G174&gt;VLOOKUP($B174,'Нормы'!$A$5:$D$20,2,FALSE)),"техника, ","")&amp;IF(OR(E174="",H174&gt;VLOOKUP($B174,'Нормы'!$A$5:$D$20,3,FALSE)),"сервис, ","")&amp;IF(OR(F174="",I174&gt;VLOOKUP($B174,'Нормы'!$A$5:$D$20,4,FALSE)),"запчасти, ",""))-2)),"Проверьте класс"))</f>
        <v/>
      </c>
      <c r="K174" s="6" t="n"/>
    </row>
    <row r="175">
      <c r="A175" s="6" t="n"/>
      <c r="B175" s="6" t="n"/>
      <c r="C175" s="6" t="n"/>
      <c r="D175" s="7" t="n"/>
      <c r="E175" s="7" t="n"/>
      <c r="F175" s="7" t="n"/>
      <c r="G175" s="8">
        <f>IF(OR($A175="",D175=""),"",$B$3-D175)</f>
        <v/>
      </c>
      <c r="H175" s="8">
        <f>IF(OR($A175="",E175=""),"",$B$3-E175)</f>
        <v/>
      </c>
      <c r="I175" s="8">
        <f>IF(OR($A175="",F175=""),"",$B$3-F175)</f>
        <v/>
      </c>
      <c r="J175" s="9">
        <f>IF(OR($A175="",$B175=""),"",IFERROR(IF(IF(OR(D175="",G175&gt;VLOOKUP($B175,'Нормы'!$A$5:$D$20,2,FALSE)),"техника, ","")&amp;IF(OR(E175="",H175&gt;VLOOKUP($B175,'Нормы'!$A$5:$D$20,3,FALSE)),"сервис, ","")&amp;IF(OR(F175="",I175&gt;VLOOKUP($B175,'Нормы'!$A$5:$D$20,4,FALSE)),"запчасти, ","")="","В норме","Просрочено: "&amp;LEFT(IF(OR(D175="",G175&gt;VLOOKUP($B175,'Нормы'!$A$5:$D$20,2,FALSE)),"техника, ","")&amp;IF(OR(E175="",H175&gt;VLOOKUP($B175,'Нормы'!$A$5:$D$20,3,FALSE)),"сервис, ","")&amp;IF(OR(F175="",I175&gt;VLOOKUP($B175,'Нормы'!$A$5:$D$20,4,FALSE)),"запчасти, ",""),LEN(IF(OR(D175="",G175&gt;VLOOKUP($B175,'Нормы'!$A$5:$D$20,2,FALSE)),"техника, ","")&amp;IF(OR(E175="",H175&gt;VLOOKUP($B175,'Нормы'!$A$5:$D$20,3,FALSE)),"сервис, ","")&amp;IF(OR(F175="",I175&gt;VLOOKUP($B175,'Нормы'!$A$5:$D$20,4,FALSE)),"запчасти, ",""))-2)),"Проверьте класс"))</f>
        <v/>
      </c>
      <c r="K175" s="6" t="n"/>
    </row>
    <row r="176">
      <c r="A176" s="6" t="n"/>
      <c r="B176" s="6" t="n"/>
      <c r="C176" s="6" t="n"/>
      <c r="D176" s="7" t="n"/>
      <c r="E176" s="7" t="n"/>
      <c r="F176" s="7" t="n"/>
      <c r="G176" s="8">
        <f>IF(OR($A176="",D176=""),"",$B$3-D176)</f>
        <v/>
      </c>
      <c r="H176" s="8">
        <f>IF(OR($A176="",E176=""),"",$B$3-E176)</f>
        <v/>
      </c>
      <c r="I176" s="8">
        <f>IF(OR($A176="",F176=""),"",$B$3-F176)</f>
        <v/>
      </c>
      <c r="J176" s="9">
        <f>IF(OR($A176="",$B176=""),"",IFERROR(IF(IF(OR(D176="",G176&gt;VLOOKUP($B176,'Нормы'!$A$5:$D$20,2,FALSE)),"техника, ","")&amp;IF(OR(E176="",H176&gt;VLOOKUP($B176,'Нормы'!$A$5:$D$20,3,FALSE)),"сервис, ","")&amp;IF(OR(F176="",I176&gt;VLOOKUP($B176,'Нормы'!$A$5:$D$20,4,FALSE)),"запчасти, ","")="","В норме","Просрочено: "&amp;LEFT(IF(OR(D176="",G176&gt;VLOOKUP($B176,'Нормы'!$A$5:$D$20,2,FALSE)),"техника, ","")&amp;IF(OR(E176="",H176&gt;VLOOKUP($B176,'Нормы'!$A$5:$D$20,3,FALSE)),"сервис, ","")&amp;IF(OR(F176="",I176&gt;VLOOKUP($B176,'Нормы'!$A$5:$D$20,4,FALSE)),"запчасти, ",""),LEN(IF(OR(D176="",G176&gt;VLOOKUP($B176,'Нормы'!$A$5:$D$20,2,FALSE)),"техника, ","")&amp;IF(OR(E176="",H176&gt;VLOOKUP($B176,'Нормы'!$A$5:$D$20,3,FALSE)),"сервис, ","")&amp;IF(OR(F176="",I176&gt;VLOOKUP($B176,'Нормы'!$A$5:$D$20,4,FALSE)),"запчасти, ",""))-2)),"Проверьте класс"))</f>
        <v/>
      </c>
      <c r="K176" s="6" t="n"/>
    </row>
    <row r="177">
      <c r="A177" s="6" t="n"/>
      <c r="B177" s="6" t="n"/>
      <c r="C177" s="6" t="n"/>
      <c r="D177" s="7" t="n"/>
      <c r="E177" s="7" t="n"/>
      <c r="F177" s="7" t="n"/>
      <c r="G177" s="8">
        <f>IF(OR($A177="",D177=""),"",$B$3-D177)</f>
        <v/>
      </c>
      <c r="H177" s="8">
        <f>IF(OR($A177="",E177=""),"",$B$3-E177)</f>
        <v/>
      </c>
      <c r="I177" s="8">
        <f>IF(OR($A177="",F177=""),"",$B$3-F177)</f>
        <v/>
      </c>
      <c r="J177" s="9">
        <f>IF(OR($A177="",$B177=""),"",IFERROR(IF(IF(OR(D177="",G177&gt;VLOOKUP($B177,'Нормы'!$A$5:$D$20,2,FALSE)),"техника, ","")&amp;IF(OR(E177="",H177&gt;VLOOKUP($B177,'Нормы'!$A$5:$D$20,3,FALSE)),"сервис, ","")&amp;IF(OR(F177="",I177&gt;VLOOKUP($B177,'Нормы'!$A$5:$D$20,4,FALSE)),"запчасти, ","")="","В норме","Просрочено: "&amp;LEFT(IF(OR(D177="",G177&gt;VLOOKUP($B177,'Нормы'!$A$5:$D$20,2,FALSE)),"техника, ","")&amp;IF(OR(E177="",H177&gt;VLOOKUP($B177,'Нормы'!$A$5:$D$20,3,FALSE)),"сервис, ","")&amp;IF(OR(F177="",I177&gt;VLOOKUP($B177,'Нормы'!$A$5:$D$20,4,FALSE)),"запчасти, ",""),LEN(IF(OR(D177="",G177&gt;VLOOKUP($B177,'Нормы'!$A$5:$D$20,2,FALSE)),"техника, ","")&amp;IF(OR(E177="",H177&gt;VLOOKUP($B177,'Нормы'!$A$5:$D$20,3,FALSE)),"сервис, ","")&amp;IF(OR(F177="",I177&gt;VLOOKUP($B177,'Нормы'!$A$5:$D$20,4,FALSE)),"запчасти, ",""))-2)),"Проверьте класс"))</f>
        <v/>
      </c>
      <c r="K177" s="6" t="n"/>
    </row>
    <row r="178">
      <c r="A178" s="6" t="n"/>
      <c r="B178" s="6" t="n"/>
      <c r="C178" s="6" t="n"/>
      <c r="D178" s="7" t="n"/>
      <c r="E178" s="7" t="n"/>
      <c r="F178" s="7" t="n"/>
      <c r="G178" s="8">
        <f>IF(OR($A178="",D178=""),"",$B$3-D178)</f>
        <v/>
      </c>
      <c r="H178" s="8">
        <f>IF(OR($A178="",E178=""),"",$B$3-E178)</f>
        <v/>
      </c>
      <c r="I178" s="8">
        <f>IF(OR($A178="",F178=""),"",$B$3-F178)</f>
        <v/>
      </c>
      <c r="J178" s="9">
        <f>IF(OR($A178="",$B178=""),"",IFERROR(IF(IF(OR(D178="",G178&gt;VLOOKUP($B178,'Нормы'!$A$5:$D$20,2,FALSE)),"техника, ","")&amp;IF(OR(E178="",H178&gt;VLOOKUP($B178,'Нормы'!$A$5:$D$20,3,FALSE)),"сервис, ","")&amp;IF(OR(F178="",I178&gt;VLOOKUP($B178,'Нормы'!$A$5:$D$20,4,FALSE)),"запчасти, ","")="","В норме","Просрочено: "&amp;LEFT(IF(OR(D178="",G178&gt;VLOOKUP($B178,'Нормы'!$A$5:$D$20,2,FALSE)),"техника, ","")&amp;IF(OR(E178="",H178&gt;VLOOKUP($B178,'Нормы'!$A$5:$D$20,3,FALSE)),"сервис, ","")&amp;IF(OR(F178="",I178&gt;VLOOKUP($B178,'Нормы'!$A$5:$D$20,4,FALSE)),"запчасти, ",""),LEN(IF(OR(D178="",G178&gt;VLOOKUP($B178,'Нормы'!$A$5:$D$20,2,FALSE)),"техника, ","")&amp;IF(OR(E178="",H178&gt;VLOOKUP($B178,'Нормы'!$A$5:$D$20,3,FALSE)),"сервис, ","")&amp;IF(OR(F178="",I178&gt;VLOOKUP($B178,'Нормы'!$A$5:$D$20,4,FALSE)),"запчасти, ",""))-2)),"Проверьте класс"))</f>
        <v/>
      </c>
      <c r="K178" s="6" t="n"/>
    </row>
    <row r="179">
      <c r="A179" s="6" t="n"/>
      <c r="B179" s="6" t="n"/>
      <c r="C179" s="6" t="n"/>
      <c r="D179" s="7" t="n"/>
      <c r="E179" s="7" t="n"/>
      <c r="F179" s="7" t="n"/>
      <c r="G179" s="8">
        <f>IF(OR($A179="",D179=""),"",$B$3-D179)</f>
        <v/>
      </c>
      <c r="H179" s="8">
        <f>IF(OR($A179="",E179=""),"",$B$3-E179)</f>
        <v/>
      </c>
      <c r="I179" s="8">
        <f>IF(OR($A179="",F179=""),"",$B$3-F179)</f>
        <v/>
      </c>
      <c r="J179" s="9">
        <f>IF(OR($A179="",$B179=""),"",IFERROR(IF(IF(OR(D179="",G179&gt;VLOOKUP($B179,'Нормы'!$A$5:$D$20,2,FALSE)),"техника, ","")&amp;IF(OR(E179="",H179&gt;VLOOKUP($B179,'Нормы'!$A$5:$D$20,3,FALSE)),"сервис, ","")&amp;IF(OR(F179="",I179&gt;VLOOKUP($B179,'Нормы'!$A$5:$D$20,4,FALSE)),"запчасти, ","")="","В норме","Просрочено: "&amp;LEFT(IF(OR(D179="",G179&gt;VLOOKUP($B179,'Нормы'!$A$5:$D$20,2,FALSE)),"техника, ","")&amp;IF(OR(E179="",H179&gt;VLOOKUP($B179,'Нормы'!$A$5:$D$20,3,FALSE)),"сервис, ","")&amp;IF(OR(F179="",I179&gt;VLOOKUP($B179,'Нормы'!$A$5:$D$20,4,FALSE)),"запчасти, ",""),LEN(IF(OR(D179="",G179&gt;VLOOKUP($B179,'Нормы'!$A$5:$D$20,2,FALSE)),"техника, ","")&amp;IF(OR(E179="",H179&gt;VLOOKUP($B179,'Нормы'!$A$5:$D$20,3,FALSE)),"сервис, ","")&amp;IF(OR(F179="",I179&gt;VLOOKUP($B179,'Нормы'!$A$5:$D$20,4,FALSE)),"запчасти, ",""))-2)),"Проверьте класс"))</f>
        <v/>
      </c>
      <c r="K179" s="6" t="n"/>
    </row>
    <row r="180">
      <c r="A180" s="6" t="n"/>
      <c r="B180" s="6" t="n"/>
      <c r="C180" s="6" t="n"/>
      <c r="D180" s="7" t="n"/>
      <c r="E180" s="7" t="n"/>
      <c r="F180" s="7" t="n"/>
      <c r="G180" s="8">
        <f>IF(OR($A180="",D180=""),"",$B$3-D180)</f>
        <v/>
      </c>
      <c r="H180" s="8">
        <f>IF(OR($A180="",E180=""),"",$B$3-E180)</f>
        <v/>
      </c>
      <c r="I180" s="8">
        <f>IF(OR($A180="",F180=""),"",$B$3-F180)</f>
        <v/>
      </c>
      <c r="J180" s="9">
        <f>IF(OR($A180="",$B180=""),"",IFERROR(IF(IF(OR(D180="",G180&gt;VLOOKUP($B180,'Нормы'!$A$5:$D$20,2,FALSE)),"техника, ","")&amp;IF(OR(E180="",H180&gt;VLOOKUP($B180,'Нормы'!$A$5:$D$20,3,FALSE)),"сервис, ","")&amp;IF(OR(F180="",I180&gt;VLOOKUP($B180,'Нормы'!$A$5:$D$20,4,FALSE)),"запчасти, ","")="","В норме","Просрочено: "&amp;LEFT(IF(OR(D180="",G180&gt;VLOOKUP($B180,'Нормы'!$A$5:$D$20,2,FALSE)),"техника, ","")&amp;IF(OR(E180="",H180&gt;VLOOKUP($B180,'Нормы'!$A$5:$D$20,3,FALSE)),"сервис, ","")&amp;IF(OR(F180="",I180&gt;VLOOKUP($B180,'Нормы'!$A$5:$D$20,4,FALSE)),"запчасти, ",""),LEN(IF(OR(D180="",G180&gt;VLOOKUP($B180,'Нормы'!$A$5:$D$20,2,FALSE)),"техника, ","")&amp;IF(OR(E180="",H180&gt;VLOOKUP($B180,'Нормы'!$A$5:$D$20,3,FALSE)),"сервис, ","")&amp;IF(OR(F180="",I180&gt;VLOOKUP($B180,'Нормы'!$A$5:$D$20,4,FALSE)),"запчасти, ",""))-2)),"Проверьте класс"))</f>
        <v/>
      </c>
      <c r="K180" s="6" t="n"/>
    </row>
    <row r="181">
      <c r="A181" s="6" t="n"/>
      <c r="B181" s="6" t="n"/>
      <c r="C181" s="6" t="n"/>
      <c r="D181" s="7" t="n"/>
      <c r="E181" s="7" t="n"/>
      <c r="F181" s="7" t="n"/>
      <c r="G181" s="8">
        <f>IF(OR($A181="",D181=""),"",$B$3-D181)</f>
        <v/>
      </c>
      <c r="H181" s="8">
        <f>IF(OR($A181="",E181=""),"",$B$3-E181)</f>
        <v/>
      </c>
      <c r="I181" s="8">
        <f>IF(OR($A181="",F181=""),"",$B$3-F181)</f>
        <v/>
      </c>
      <c r="J181" s="9">
        <f>IF(OR($A181="",$B181=""),"",IFERROR(IF(IF(OR(D181="",G181&gt;VLOOKUP($B181,'Нормы'!$A$5:$D$20,2,FALSE)),"техника, ","")&amp;IF(OR(E181="",H181&gt;VLOOKUP($B181,'Нормы'!$A$5:$D$20,3,FALSE)),"сервис, ","")&amp;IF(OR(F181="",I181&gt;VLOOKUP($B181,'Нормы'!$A$5:$D$20,4,FALSE)),"запчасти, ","")="","В норме","Просрочено: "&amp;LEFT(IF(OR(D181="",G181&gt;VLOOKUP($B181,'Нормы'!$A$5:$D$20,2,FALSE)),"техника, ","")&amp;IF(OR(E181="",H181&gt;VLOOKUP($B181,'Нормы'!$A$5:$D$20,3,FALSE)),"сервис, ","")&amp;IF(OR(F181="",I181&gt;VLOOKUP($B181,'Нормы'!$A$5:$D$20,4,FALSE)),"запчасти, ",""),LEN(IF(OR(D181="",G181&gt;VLOOKUP($B181,'Нормы'!$A$5:$D$20,2,FALSE)),"техника, ","")&amp;IF(OR(E181="",H181&gt;VLOOKUP($B181,'Нормы'!$A$5:$D$20,3,FALSE)),"сервис, ","")&amp;IF(OR(F181="",I181&gt;VLOOKUP($B181,'Нормы'!$A$5:$D$20,4,FALSE)),"запчасти, ",""))-2)),"Проверьте класс"))</f>
        <v/>
      </c>
      <c r="K181" s="6" t="n"/>
    </row>
    <row r="182">
      <c r="A182" s="6" t="n"/>
      <c r="B182" s="6" t="n"/>
      <c r="C182" s="6" t="n"/>
      <c r="D182" s="7" t="n"/>
      <c r="E182" s="7" t="n"/>
      <c r="F182" s="7" t="n"/>
      <c r="G182" s="8">
        <f>IF(OR($A182="",D182=""),"",$B$3-D182)</f>
        <v/>
      </c>
      <c r="H182" s="8">
        <f>IF(OR($A182="",E182=""),"",$B$3-E182)</f>
        <v/>
      </c>
      <c r="I182" s="8">
        <f>IF(OR($A182="",F182=""),"",$B$3-F182)</f>
        <v/>
      </c>
      <c r="J182" s="9">
        <f>IF(OR($A182="",$B182=""),"",IFERROR(IF(IF(OR(D182="",G182&gt;VLOOKUP($B182,'Нормы'!$A$5:$D$20,2,FALSE)),"техника, ","")&amp;IF(OR(E182="",H182&gt;VLOOKUP($B182,'Нормы'!$A$5:$D$20,3,FALSE)),"сервис, ","")&amp;IF(OR(F182="",I182&gt;VLOOKUP($B182,'Нормы'!$A$5:$D$20,4,FALSE)),"запчасти, ","")="","В норме","Просрочено: "&amp;LEFT(IF(OR(D182="",G182&gt;VLOOKUP($B182,'Нормы'!$A$5:$D$20,2,FALSE)),"техника, ","")&amp;IF(OR(E182="",H182&gt;VLOOKUP($B182,'Нормы'!$A$5:$D$20,3,FALSE)),"сервис, ","")&amp;IF(OR(F182="",I182&gt;VLOOKUP($B182,'Нормы'!$A$5:$D$20,4,FALSE)),"запчасти, ",""),LEN(IF(OR(D182="",G182&gt;VLOOKUP($B182,'Нормы'!$A$5:$D$20,2,FALSE)),"техника, ","")&amp;IF(OR(E182="",H182&gt;VLOOKUP($B182,'Нормы'!$A$5:$D$20,3,FALSE)),"сервис, ","")&amp;IF(OR(F182="",I182&gt;VLOOKUP($B182,'Нормы'!$A$5:$D$20,4,FALSE)),"запчасти, ",""))-2)),"Проверьте класс"))</f>
        <v/>
      </c>
      <c r="K182" s="6" t="n"/>
    </row>
    <row r="183">
      <c r="A183" s="6" t="n"/>
      <c r="B183" s="6" t="n"/>
      <c r="C183" s="6" t="n"/>
      <c r="D183" s="7" t="n"/>
      <c r="E183" s="7" t="n"/>
      <c r="F183" s="7" t="n"/>
      <c r="G183" s="8">
        <f>IF(OR($A183="",D183=""),"",$B$3-D183)</f>
        <v/>
      </c>
      <c r="H183" s="8">
        <f>IF(OR($A183="",E183=""),"",$B$3-E183)</f>
        <v/>
      </c>
      <c r="I183" s="8">
        <f>IF(OR($A183="",F183=""),"",$B$3-F183)</f>
        <v/>
      </c>
      <c r="J183" s="9">
        <f>IF(OR($A183="",$B183=""),"",IFERROR(IF(IF(OR(D183="",G183&gt;VLOOKUP($B183,'Нормы'!$A$5:$D$20,2,FALSE)),"техника, ","")&amp;IF(OR(E183="",H183&gt;VLOOKUP($B183,'Нормы'!$A$5:$D$20,3,FALSE)),"сервис, ","")&amp;IF(OR(F183="",I183&gt;VLOOKUP($B183,'Нормы'!$A$5:$D$20,4,FALSE)),"запчасти, ","")="","В норме","Просрочено: "&amp;LEFT(IF(OR(D183="",G183&gt;VLOOKUP($B183,'Нормы'!$A$5:$D$20,2,FALSE)),"техника, ","")&amp;IF(OR(E183="",H183&gt;VLOOKUP($B183,'Нормы'!$A$5:$D$20,3,FALSE)),"сервис, ","")&amp;IF(OR(F183="",I183&gt;VLOOKUP($B183,'Нормы'!$A$5:$D$20,4,FALSE)),"запчасти, ",""),LEN(IF(OR(D183="",G183&gt;VLOOKUP($B183,'Нормы'!$A$5:$D$20,2,FALSE)),"техника, ","")&amp;IF(OR(E183="",H183&gt;VLOOKUP($B183,'Нормы'!$A$5:$D$20,3,FALSE)),"сервис, ","")&amp;IF(OR(F183="",I183&gt;VLOOKUP($B183,'Нормы'!$A$5:$D$20,4,FALSE)),"запчасти, ",""))-2)),"Проверьте класс"))</f>
        <v/>
      </c>
      <c r="K183" s="6" t="n"/>
    </row>
    <row r="184">
      <c r="A184" s="6" t="n"/>
      <c r="B184" s="6" t="n"/>
      <c r="C184" s="6" t="n"/>
      <c r="D184" s="7" t="n"/>
      <c r="E184" s="7" t="n"/>
      <c r="F184" s="7" t="n"/>
      <c r="G184" s="8">
        <f>IF(OR($A184="",D184=""),"",$B$3-D184)</f>
        <v/>
      </c>
      <c r="H184" s="8">
        <f>IF(OR($A184="",E184=""),"",$B$3-E184)</f>
        <v/>
      </c>
      <c r="I184" s="8">
        <f>IF(OR($A184="",F184=""),"",$B$3-F184)</f>
        <v/>
      </c>
      <c r="J184" s="9">
        <f>IF(OR($A184="",$B184=""),"",IFERROR(IF(IF(OR(D184="",G184&gt;VLOOKUP($B184,'Нормы'!$A$5:$D$20,2,FALSE)),"техника, ","")&amp;IF(OR(E184="",H184&gt;VLOOKUP($B184,'Нормы'!$A$5:$D$20,3,FALSE)),"сервис, ","")&amp;IF(OR(F184="",I184&gt;VLOOKUP($B184,'Нормы'!$A$5:$D$20,4,FALSE)),"запчасти, ","")="","В норме","Просрочено: "&amp;LEFT(IF(OR(D184="",G184&gt;VLOOKUP($B184,'Нормы'!$A$5:$D$20,2,FALSE)),"техника, ","")&amp;IF(OR(E184="",H184&gt;VLOOKUP($B184,'Нормы'!$A$5:$D$20,3,FALSE)),"сервис, ","")&amp;IF(OR(F184="",I184&gt;VLOOKUP($B184,'Нормы'!$A$5:$D$20,4,FALSE)),"запчасти, ",""),LEN(IF(OR(D184="",G184&gt;VLOOKUP($B184,'Нормы'!$A$5:$D$20,2,FALSE)),"техника, ","")&amp;IF(OR(E184="",H184&gt;VLOOKUP($B184,'Нормы'!$A$5:$D$20,3,FALSE)),"сервис, ","")&amp;IF(OR(F184="",I184&gt;VLOOKUP($B184,'Нормы'!$A$5:$D$20,4,FALSE)),"запчасти, ",""))-2)),"Проверьте класс"))</f>
        <v/>
      </c>
      <c r="K184" s="6" t="n"/>
    </row>
    <row r="185">
      <c r="A185" s="6" t="n"/>
      <c r="B185" s="6" t="n"/>
      <c r="C185" s="6" t="n"/>
      <c r="D185" s="7" t="n"/>
      <c r="E185" s="7" t="n"/>
      <c r="F185" s="7" t="n"/>
      <c r="G185" s="8">
        <f>IF(OR($A185="",D185=""),"",$B$3-D185)</f>
        <v/>
      </c>
      <c r="H185" s="8">
        <f>IF(OR($A185="",E185=""),"",$B$3-E185)</f>
        <v/>
      </c>
      <c r="I185" s="8">
        <f>IF(OR($A185="",F185=""),"",$B$3-F185)</f>
        <v/>
      </c>
      <c r="J185" s="9">
        <f>IF(OR($A185="",$B185=""),"",IFERROR(IF(IF(OR(D185="",G185&gt;VLOOKUP($B185,'Нормы'!$A$5:$D$20,2,FALSE)),"техника, ","")&amp;IF(OR(E185="",H185&gt;VLOOKUP($B185,'Нормы'!$A$5:$D$20,3,FALSE)),"сервис, ","")&amp;IF(OR(F185="",I185&gt;VLOOKUP($B185,'Нормы'!$A$5:$D$20,4,FALSE)),"запчасти, ","")="","В норме","Просрочено: "&amp;LEFT(IF(OR(D185="",G185&gt;VLOOKUP($B185,'Нормы'!$A$5:$D$20,2,FALSE)),"техника, ","")&amp;IF(OR(E185="",H185&gt;VLOOKUP($B185,'Нормы'!$A$5:$D$20,3,FALSE)),"сервис, ","")&amp;IF(OR(F185="",I185&gt;VLOOKUP($B185,'Нормы'!$A$5:$D$20,4,FALSE)),"запчасти, ",""),LEN(IF(OR(D185="",G185&gt;VLOOKUP($B185,'Нормы'!$A$5:$D$20,2,FALSE)),"техника, ","")&amp;IF(OR(E185="",H185&gt;VLOOKUP($B185,'Нормы'!$A$5:$D$20,3,FALSE)),"сервис, ","")&amp;IF(OR(F185="",I185&gt;VLOOKUP($B185,'Нормы'!$A$5:$D$20,4,FALSE)),"запчасти, ",""))-2)),"Проверьте класс"))</f>
        <v/>
      </c>
      <c r="K185" s="6" t="n"/>
    </row>
    <row r="186">
      <c r="A186" s="6" t="n"/>
      <c r="B186" s="6" t="n"/>
      <c r="C186" s="6" t="n"/>
      <c r="D186" s="7" t="n"/>
      <c r="E186" s="7" t="n"/>
      <c r="F186" s="7" t="n"/>
      <c r="G186" s="8">
        <f>IF(OR($A186="",D186=""),"",$B$3-D186)</f>
        <v/>
      </c>
      <c r="H186" s="8">
        <f>IF(OR($A186="",E186=""),"",$B$3-E186)</f>
        <v/>
      </c>
      <c r="I186" s="8">
        <f>IF(OR($A186="",F186=""),"",$B$3-F186)</f>
        <v/>
      </c>
      <c r="J186" s="9">
        <f>IF(OR($A186="",$B186=""),"",IFERROR(IF(IF(OR(D186="",G186&gt;VLOOKUP($B186,'Нормы'!$A$5:$D$20,2,FALSE)),"техника, ","")&amp;IF(OR(E186="",H186&gt;VLOOKUP($B186,'Нормы'!$A$5:$D$20,3,FALSE)),"сервис, ","")&amp;IF(OR(F186="",I186&gt;VLOOKUP($B186,'Нормы'!$A$5:$D$20,4,FALSE)),"запчасти, ","")="","В норме","Просрочено: "&amp;LEFT(IF(OR(D186="",G186&gt;VLOOKUP($B186,'Нормы'!$A$5:$D$20,2,FALSE)),"техника, ","")&amp;IF(OR(E186="",H186&gt;VLOOKUP($B186,'Нормы'!$A$5:$D$20,3,FALSE)),"сервис, ","")&amp;IF(OR(F186="",I186&gt;VLOOKUP($B186,'Нормы'!$A$5:$D$20,4,FALSE)),"запчасти, ",""),LEN(IF(OR(D186="",G186&gt;VLOOKUP($B186,'Нормы'!$A$5:$D$20,2,FALSE)),"техника, ","")&amp;IF(OR(E186="",H186&gt;VLOOKUP($B186,'Нормы'!$A$5:$D$20,3,FALSE)),"сервис, ","")&amp;IF(OR(F186="",I186&gt;VLOOKUP($B186,'Нормы'!$A$5:$D$20,4,FALSE)),"запчасти, ",""))-2)),"Проверьте класс"))</f>
        <v/>
      </c>
      <c r="K186" s="6" t="n"/>
    </row>
    <row r="187">
      <c r="A187" s="6" t="n"/>
      <c r="B187" s="6" t="n"/>
      <c r="C187" s="6" t="n"/>
      <c r="D187" s="7" t="n"/>
      <c r="E187" s="7" t="n"/>
      <c r="F187" s="7" t="n"/>
      <c r="G187" s="8">
        <f>IF(OR($A187="",D187=""),"",$B$3-D187)</f>
        <v/>
      </c>
      <c r="H187" s="8">
        <f>IF(OR($A187="",E187=""),"",$B$3-E187)</f>
        <v/>
      </c>
      <c r="I187" s="8">
        <f>IF(OR($A187="",F187=""),"",$B$3-F187)</f>
        <v/>
      </c>
      <c r="J187" s="9">
        <f>IF(OR($A187="",$B187=""),"",IFERROR(IF(IF(OR(D187="",G187&gt;VLOOKUP($B187,'Нормы'!$A$5:$D$20,2,FALSE)),"техника, ","")&amp;IF(OR(E187="",H187&gt;VLOOKUP($B187,'Нормы'!$A$5:$D$20,3,FALSE)),"сервис, ","")&amp;IF(OR(F187="",I187&gt;VLOOKUP($B187,'Нормы'!$A$5:$D$20,4,FALSE)),"запчасти, ","")="","В норме","Просрочено: "&amp;LEFT(IF(OR(D187="",G187&gt;VLOOKUP($B187,'Нормы'!$A$5:$D$20,2,FALSE)),"техника, ","")&amp;IF(OR(E187="",H187&gt;VLOOKUP($B187,'Нормы'!$A$5:$D$20,3,FALSE)),"сервис, ","")&amp;IF(OR(F187="",I187&gt;VLOOKUP($B187,'Нормы'!$A$5:$D$20,4,FALSE)),"запчасти, ",""),LEN(IF(OR(D187="",G187&gt;VLOOKUP($B187,'Нормы'!$A$5:$D$20,2,FALSE)),"техника, ","")&amp;IF(OR(E187="",H187&gt;VLOOKUP($B187,'Нормы'!$A$5:$D$20,3,FALSE)),"сервис, ","")&amp;IF(OR(F187="",I187&gt;VLOOKUP($B187,'Нормы'!$A$5:$D$20,4,FALSE)),"запчасти, ",""))-2)),"Проверьте класс"))</f>
        <v/>
      </c>
      <c r="K187" s="6" t="n"/>
    </row>
    <row r="188">
      <c r="A188" s="6" t="n"/>
      <c r="B188" s="6" t="n"/>
      <c r="C188" s="6" t="n"/>
      <c r="D188" s="7" t="n"/>
      <c r="E188" s="7" t="n"/>
      <c r="F188" s="7" t="n"/>
      <c r="G188" s="8">
        <f>IF(OR($A188="",D188=""),"",$B$3-D188)</f>
        <v/>
      </c>
      <c r="H188" s="8">
        <f>IF(OR($A188="",E188=""),"",$B$3-E188)</f>
        <v/>
      </c>
      <c r="I188" s="8">
        <f>IF(OR($A188="",F188=""),"",$B$3-F188)</f>
        <v/>
      </c>
      <c r="J188" s="9">
        <f>IF(OR($A188="",$B188=""),"",IFERROR(IF(IF(OR(D188="",G188&gt;VLOOKUP($B188,'Нормы'!$A$5:$D$20,2,FALSE)),"техника, ","")&amp;IF(OR(E188="",H188&gt;VLOOKUP($B188,'Нормы'!$A$5:$D$20,3,FALSE)),"сервис, ","")&amp;IF(OR(F188="",I188&gt;VLOOKUP($B188,'Нормы'!$A$5:$D$20,4,FALSE)),"запчасти, ","")="","В норме","Просрочено: "&amp;LEFT(IF(OR(D188="",G188&gt;VLOOKUP($B188,'Нормы'!$A$5:$D$20,2,FALSE)),"техника, ","")&amp;IF(OR(E188="",H188&gt;VLOOKUP($B188,'Нормы'!$A$5:$D$20,3,FALSE)),"сервис, ","")&amp;IF(OR(F188="",I188&gt;VLOOKUP($B188,'Нормы'!$A$5:$D$20,4,FALSE)),"запчасти, ",""),LEN(IF(OR(D188="",G188&gt;VLOOKUP($B188,'Нормы'!$A$5:$D$20,2,FALSE)),"техника, ","")&amp;IF(OR(E188="",H188&gt;VLOOKUP($B188,'Нормы'!$A$5:$D$20,3,FALSE)),"сервис, ","")&amp;IF(OR(F188="",I188&gt;VLOOKUP($B188,'Нормы'!$A$5:$D$20,4,FALSE)),"запчасти, ",""))-2)),"Проверьте класс"))</f>
        <v/>
      </c>
      <c r="K188" s="6" t="n"/>
    </row>
    <row r="189">
      <c r="A189" s="6" t="n"/>
      <c r="B189" s="6" t="n"/>
      <c r="C189" s="6" t="n"/>
      <c r="D189" s="7" t="n"/>
      <c r="E189" s="7" t="n"/>
      <c r="F189" s="7" t="n"/>
      <c r="G189" s="8">
        <f>IF(OR($A189="",D189=""),"",$B$3-D189)</f>
        <v/>
      </c>
      <c r="H189" s="8">
        <f>IF(OR($A189="",E189=""),"",$B$3-E189)</f>
        <v/>
      </c>
      <c r="I189" s="8">
        <f>IF(OR($A189="",F189=""),"",$B$3-F189)</f>
        <v/>
      </c>
      <c r="J189" s="9">
        <f>IF(OR($A189="",$B189=""),"",IFERROR(IF(IF(OR(D189="",G189&gt;VLOOKUP($B189,'Нормы'!$A$5:$D$20,2,FALSE)),"техника, ","")&amp;IF(OR(E189="",H189&gt;VLOOKUP($B189,'Нормы'!$A$5:$D$20,3,FALSE)),"сервис, ","")&amp;IF(OR(F189="",I189&gt;VLOOKUP($B189,'Нормы'!$A$5:$D$20,4,FALSE)),"запчасти, ","")="","В норме","Просрочено: "&amp;LEFT(IF(OR(D189="",G189&gt;VLOOKUP($B189,'Нормы'!$A$5:$D$20,2,FALSE)),"техника, ","")&amp;IF(OR(E189="",H189&gt;VLOOKUP($B189,'Нормы'!$A$5:$D$20,3,FALSE)),"сервис, ","")&amp;IF(OR(F189="",I189&gt;VLOOKUP($B189,'Нормы'!$A$5:$D$20,4,FALSE)),"запчасти, ",""),LEN(IF(OR(D189="",G189&gt;VLOOKUP($B189,'Нормы'!$A$5:$D$20,2,FALSE)),"техника, ","")&amp;IF(OR(E189="",H189&gt;VLOOKUP($B189,'Нормы'!$A$5:$D$20,3,FALSE)),"сервис, ","")&amp;IF(OR(F189="",I189&gt;VLOOKUP($B189,'Нормы'!$A$5:$D$20,4,FALSE)),"запчасти, ",""))-2)),"Проверьте класс"))</f>
        <v/>
      </c>
      <c r="K189" s="6" t="n"/>
    </row>
    <row r="190">
      <c r="A190" s="6" t="n"/>
      <c r="B190" s="6" t="n"/>
      <c r="C190" s="6" t="n"/>
      <c r="D190" s="7" t="n"/>
      <c r="E190" s="7" t="n"/>
      <c r="F190" s="7" t="n"/>
      <c r="G190" s="8">
        <f>IF(OR($A190="",D190=""),"",$B$3-D190)</f>
        <v/>
      </c>
      <c r="H190" s="8">
        <f>IF(OR($A190="",E190=""),"",$B$3-E190)</f>
        <v/>
      </c>
      <c r="I190" s="8">
        <f>IF(OR($A190="",F190=""),"",$B$3-F190)</f>
        <v/>
      </c>
      <c r="J190" s="9">
        <f>IF(OR($A190="",$B190=""),"",IFERROR(IF(IF(OR(D190="",G190&gt;VLOOKUP($B190,'Нормы'!$A$5:$D$20,2,FALSE)),"техника, ","")&amp;IF(OR(E190="",H190&gt;VLOOKUP($B190,'Нормы'!$A$5:$D$20,3,FALSE)),"сервис, ","")&amp;IF(OR(F190="",I190&gt;VLOOKUP($B190,'Нормы'!$A$5:$D$20,4,FALSE)),"запчасти, ","")="","В норме","Просрочено: "&amp;LEFT(IF(OR(D190="",G190&gt;VLOOKUP($B190,'Нормы'!$A$5:$D$20,2,FALSE)),"техника, ","")&amp;IF(OR(E190="",H190&gt;VLOOKUP($B190,'Нормы'!$A$5:$D$20,3,FALSE)),"сервис, ","")&amp;IF(OR(F190="",I190&gt;VLOOKUP($B190,'Нормы'!$A$5:$D$20,4,FALSE)),"запчасти, ",""),LEN(IF(OR(D190="",G190&gt;VLOOKUP($B190,'Нормы'!$A$5:$D$20,2,FALSE)),"техника, ","")&amp;IF(OR(E190="",H190&gt;VLOOKUP($B190,'Нормы'!$A$5:$D$20,3,FALSE)),"сервис, ","")&amp;IF(OR(F190="",I190&gt;VLOOKUP($B190,'Нормы'!$A$5:$D$20,4,FALSE)),"запчасти, ",""))-2)),"Проверьте класс"))</f>
        <v/>
      </c>
      <c r="K190" s="6" t="n"/>
    </row>
    <row r="191">
      <c r="A191" s="6" t="n"/>
      <c r="B191" s="6" t="n"/>
      <c r="C191" s="6" t="n"/>
      <c r="D191" s="7" t="n"/>
      <c r="E191" s="7" t="n"/>
      <c r="F191" s="7" t="n"/>
      <c r="G191" s="8">
        <f>IF(OR($A191="",D191=""),"",$B$3-D191)</f>
        <v/>
      </c>
      <c r="H191" s="8">
        <f>IF(OR($A191="",E191=""),"",$B$3-E191)</f>
        <v/>
      </c>
      <c r="I191" s="8">
        <f>IF(OR($A191="",F191=""),"",$B$3-F191)</f>
        <v/>
      </c>
      <c r="J191" s="9">
        <f>IF(OR($A191="",$B191=""),"",IFERROR(IF(IF(OR(D191="",G191&gt;VLOOKUP($B191,'Нормы'!$A$5:$D$20,2,FALSE)),"техника, ","")&amp;IF(OR(E191="",H191&gt;VLOOKUP($B191,'Нормы'!$A$5:$D$20,3,FALSE)),"сервис, ","")&amp;IF(OR(F191="",I191&gt;VLOOKUP($B191,'Нормы'!$A$5:$D$20,4,FALSE)),"запчасти, ","")="","В норме","Просрочено: "&amp;LEFT(IF(OR(D191="",G191&gt;VLOOKUP($B191,'Нормы'!$A$5:$D$20,2,FALSE)),"техника, ","")&amp;IF(OR(E191="",H191&gt;VLOOKUP($B191,'Нормы'!$A$5:$D$20,3,FALSE)),"сервис, ","")&amp;IF(OR(F191="",I191&gt;VLOOKUP($B191,'Нормы'!$A$5:$D$20,4,FALSE)),"запчасти, ",""),LEN(IF(OR(D191="",G191&gt;VLOOKUP($B191,'Нормы'!$A$5:$D$20,2,FALSE)),"техника, ","")&amp;IF(OR(E191="",H191&gt;VLOOKUP($B191,'Нормы'!$A$5:$D$20,3,FALSE)),"сервис, ","")&amp;IF(OR(F191="",I191&gt;VLOOKUP($B191,'Нормы'!$A$5:$D$20,4,FALSE)),"запчасти, ",""))-2)),"Проверьте класс"))</f>
        <v/>
      </c>
      <c r="K191" s="6" t="n"/>
    </row>
    <row r="192">
      <c r="A192" s="6" t="n"/>
      <c r="B192" s="6" t="n"/>
      <c r="C192" s="6" t="n"/>
      <c r="D192" s="7" t="n"/>
      <c r="E192" s="7" t="n"/>
      <c r="F192" s="7" t="n"/>
      <c r="G192" s="8">
        <f>IF(OR($A192="",D192=""),"",$B$3-D192)</f>
        <v/>
      </c>
      <c r="H192" s="8">
        <f>IF(OR($A192="",E192=""),"",$B$3-E192)</f>
        <v/>
      </c>
      <c r="I192" s="8">
        <f>IF(OR($A192="",F192=""),"",$B$3-F192)</f>
        <v/>
      </c>
      <c r="J192" s="9">
        <f>IF(OR($A192="",$B192=""),"",IFERROR(IF(IF(OR(D192="",G192&gt;VLOOKUP($B192,'Нормы'!$A$5:$D$20,2,FALSE)),"техника, ","")&amp;IF(OR(E192="",H192&gt;VLOOKUP($B192,'Нормы'!$A$5:$D$20,3,FALSE)),"сервис, ","")&amp;IF(OR(F192="",I192&gt;VLOOKUP($B192,'Нормы'!$A$5:$D$20,4,FALSE)),"запчасти, ","")="","В норме","Просрочено: "&amp;LEFT(IF(OR(D192="",G192&gt;VLOOKUP($B192,'Нормы'!$A$5:$D$20,2,FALSE)),"техника, ","")&amp;IF(OR(E192="",H192&gt;VLOOKUP($B192,'Нормы'!$A$5:$D$20,3,FALSE)),"сервис, ","")&amp;IF(OR(F192="",I192&gt;VLOOKUP($B192,'Нормы'!$A$5:$D$20,4,FALSE)),"запчасти, ",""),LEN(IF(OR(D192="",G192&gt;VLOOKUP($B192,'Нормы'!$A$5:$D$20,2,FALSE)),"техника, ","")&amp;IF(OR(E192="",H192&gt;VLOOKUP($B192,'Нормы'!$A$5:$D$20,3,FALSE)),"сервис, ","")&amp;IF(OR(F192="",I192&gt;VLOOKUP($B192,'Нормы'!$A$5:$D$20,4,FALSE)),"запчасти, ",""))-2)),"Проверьте класс"))</f>
        <v/>
      </c>
      <c r="K192" s="6" t="n"/>
    </row>
    <row r="193">
      <c r="A193" s="6" t="n"/>
      <c r="B193" s="6" t="n"/>
      <c r="C193" s="6" t="n"/>
      <c r="D193" s="7" t="n"/>
      <c r="E193" s="7" t="n"/>
      <c r="F193" s="7" t="n"/>
      <c r="G193" s="8">
        <f>IF(OR($A193="",D193=""),"",$B$3-D193)</f>
        <v/>
      </c>
      <c r="H193" s="8">
        <f>IF(OR($A193="",E193=""),"",$B$3-E193)</f>
        <v/>
      </c>
      <c r="I193" s="8">
        <f>IF(OR($A193="",F193=""),"",$B$3-F193)</f>
        <v/>
      </c>
      <c r="J193" s="9">
        <f>IF(OR($A193="",$B193=""),"",IFERROR(IF(IF(OR(D193="",G193&gt;VLOOKUP($B193,'Нормы'!$A$5:$D$20,2,FALSE)),"техника, ","")&amp;IF(OR(E193="",H193&gt;VLOOKUP($B193,'Нормы'!$A$5:$D$20,3,FALSE)),"сервис, ","")&amp;IF(OR(F193="",I193&gt;VLOOKUP($B193,'Нормы'!$A$5:$D$20,4,FALSE)),"запчасти, ","")="","В норме","Просрочено: "&amp;LEFT(IF(OR(D193="",G193&gt;VLOOKUP($B193,'Нормы'!$A$5:$D$20,2,FALSE)),"техника, ","")&amp;IF(OR(E193="",H193&gt;VLOOKUP($B193,'Нормы'!$A$5:$D$20,3,FALSE)),"сервис, ","")&amp;IF(OR(F193="",I193&gt;VLOOKUP($B193,'Нормы'!$A$5:$D$20,4,FALSE)),"запчасти, ",""),LEN(IF(OR(D193="",G193&gt;VLOOKUP($B193,'Нормы'!$A$5:$D$20,2,FALSE)),"техника, ","")&amp;IF(OR(E193="",H193&gt;VLOOKUP($B193,'Нормы'!$A$5:$D$20,3,FALSE)),"сервис, ","")&amp;IF(OR(F193="",I193&gt;VLOOKUP($B193,'Нормы'!$A$5:$D$20,4,FALSE)),"запчасти, ",""))-2)),"Проверьте класс"))</f>
        <v/>
      </c>
      <c r="K193" s="6" t="n"/>
    </row>
    <row r="194">
      <c r="A194" s="6" t="n"/>
      <c r="B194" s="6" t="n"/>
      <c r="C194" s="6" t="n"/>
      <c r="D194" s="7" t="n"/>
      <c r="E194" s="7" t="n"/>
      <c r="F194" s="7" t="n"/>
      <c r="G194" s="8">
        <f>IF(OR($A194="",D194=""),"",$B$3-D194)</f>
        <v/>
      </c>
      <c r="H194" s="8">
        <f>IF(OR($A194="",E194=""),"",$B$3-E194)</f>
        <v/>
      </c>
      <c r="I194" s="8">
        <f>IF(OR($A194="",F194=""),"",$B$3-F194)</f>
        <v/>
      </c>
      <c r="J194" s="9">
        <f>IF(OR($A194="",$B194=""),"",IFERROR(IF(IF(OR(D194="",G194&gt;VLOOKUP($B194,'Нормы'!$A$5:$D$20,2,FALSE)),"техника, ","")&amp;IF(OR(E194="",H194&gt;VLOOKUP($B194,'Нормы'!$A$5:$D$20,3,FALSE)),"сервис, ","")&amp;IF(OR(F194="",I194&gt;VLOOKUP($B194,'Нормы'!$A$5:$D$20,4,FALSE)),"запчасти, ","")="","В норме","Просрочено: "&amp;LEFT(IF(OR(D194="",G194&gt;VLOOKUP($B194,'Нормы'!$A$5:$D$20,2,FALSE)),"техника, ","")&amp;IF(OR(E194="",H194&gt;VLOOKUP($B194,'Нормы'!$A$5:$D$20,3,FALSE)),"сервис, ","")&amp;IF(OR(F194="",I194&gt;VLOOKUP($B194,'Нормы'!$A$5:$D$20,4,FALSE)),"запчасти, ",""),LEN(IF(OR(D194="",G194&gt;VLOOKUP($B194,'Нормы'!$A$5:$D$20,2,FALSE)),"техника, ","")&amp;IF(OR(E194="",H194&gt;VLOOKUP($B194,'Нормы'!$A$5:$D$20,3,FALSE)),"сервис, ","")&amp;IF(OR(F194="",I194&gt;VLOOKUP($B194,'Нормы'!$A$5:$D$20,4,FALSE)),"запчасти, ",""))-2)),"Проверьте класс"))</f>
        <v/>
      </c>
      <c r="K194" s="6" t="n"/>
    </row>
    <row r="195">
      <c r="A195" s="6" t="n"/>
      <c r="B195" s="6" t="n"/>
      <c r="C195" s="6" t="n"/>
      <c r="D195" s="7" t="n"/>
      <c r="E195" s="7" t="n"/>
      <c r="F195" s="7" t="n"/>
      <c r="G195" s="8">
        <f>IF(OR($A195="",D195=""),"",$B$3-D195)</f>
        <v/>
      </c>
      <c r="H195" s="8">
        <f>IF(OR($A195="",E195=""),"",$B$3-E195)</f>
        <v/>
      </c>
      <c r="I195" s="8">
        <f>IF(OR($A195="",F195=""),"",$B$3-F195)</f>
        <v/>
      </c>
      <c r="J195" s="9">
        <f>IF(OR($A195="",$B195=""),"",IFERROR(IF(IF(OR(D195="",G195&gt;VLOOKUP($B195,'Нормы'!$A$5:$D$20,2,FALSE)),"техника, ","")&amp;IF(OR(E195="",H195&gt;VLOOKUP($B195,'Нормы'!$A$5:$D$20,3,FALSE)),"сервис, ","")&amp;IF(OR(F195="",I195&gt;VLOOKUP($B195,'Нормы'!$A$5:$D$20,4,FALSE)),"запчасти, ","")="","В норме","Просрочено: "&amp;LEFT(IF(OR(D195="",G195&gt;VLOOKUP($B195,'Нормы'!$A$5:$D$20,2,FALSE)),"техника, ","")&amp;IF(OR(E195="",H195&gt;VLOOKUP($B195,'Нормы'!$A$5:$D$20,3,FALSE)),"сервис, ","")&amp;IF(OR(F195="",I195&gt;VLOOKUP($B195,'Нормы'!$A$5:$D$20,4,FALSE)),"запчасти, ",""),LEN(IF(OR(D195="",G195&gt;VLOOKUP($B195,'Нормы'!$A$5:$D$20,2,FALSE)),"техника, ","")&amp;IF(OR(E195="",H195&gt;VLOOKUP($B195,'Нормы'!$A$5:$D$20,3,FALSE)),"сервис, ","")&amp;IF(OR(F195="",I195&gt;VLOOKUP($B195,'Нормы'!$A$5:$D$20,4,FALSE)),"запчасти, ",""))-2)),"Проверьте класс"))</f>
        <v/>
      </c>
      <c r="K195" s="6" t="n"/>
    </row>
    <row r="196">
      <c r="A196" s="6" t="n"/>
      <c r="B196" s="6" t="n"/>
      <c r="C196" s="6" t="n"/>
      <c r="D196" s="7" t="n"/>
      <c r="E196" s="7" t="n"/>
      <c r="F196" s="7" t="n"/>
      <c r="G196" s="8">
        <f>IF(OR($A196="",D196=""),"",$B$3-D196)</f>
        <v/>
      </c>
      <c r="H196" s="8">
        <f>IF(OR($A196="",E196=""),"",$B$3-E196)</f>
        <v/>
      </c>
      <c r="I196" s="8">
        <f>IF(OR($A196="",F196=""),"",$B$3-F196)</f>
        <v/>
      </c>
      <c r="J196" s="9">
        <f>IF(OR($A196="",$B196=""),"",IFERROR(IF(IF(OR(D196="",G196&gt;VLOOKUP($B196,'Нормы'!$A$5:$D$20,2,FALSE)),"техника, ","")&amp;IF(OR(E196="",H196&gt;VLOOKUP($B196,'Нормы'!$A$5:$D$20,3,FALSE)),"сервис, ","")&amp;IF(OR(F196="",I196&gt;VLOOKUP($B196,'Нормы'!$A$5:$D$20,4,FALSE)),"запчасти, ","")="","В норме","Просрочено: "&amp;LEFT(IF(OR(D196="",G196&gt;VLOOKUP($B196,'Нормы'!$A$5:$D$20,2,FALSE)),"техника, ","")&amp;IF(OR(E196="",H196&gt;VLOOKUP($B196,'Нормы'!$A$5:$D$20,3,FALSE)),"сервис, ","")&amp;IF(OR(F196="",I196&gt;VLOOKUP($B196,'Нормы'!$A$5:$D$20,4,FALSE)),"запчасти, ",""),LEN(IF(OR(D196="",G196&gt;VLOOKUP($B196,'Нормы'!$A$5:$D$20,2,FALSE)),"техника, ","")&amp;IF(OR(E196="",H196&gt;VLOOKUP($B196,'Нормы'!$A$5:$D$20,3,FALSE)),"сервис, ","")&amp;IF(OR(F196="",I196&gt;VLOOKUP($B196,'Нормы'!$A$5:$D$20,4,FALSE)),"запчасти, ",""))-2)),"Проверьте класс"))</f>
        <v/>
      </c>
      <c r="K196" s="6" t="n"/>
    </row>
    <row r="197">
      <c r="A197" s="6" t="n"/>
      <c r="B197" s="6" t="n"/>
      <c r="C197" s="6" t="n"/>
      <c r="D197" s="7" t="n"/>
      <c r="E197" s="7" t="n"/>
      <c r="F197" s="7" t="n"/>
      <c r="G197" s="8">
        <f>IF(OR($A197="",D197=""),"",$B$3-D197)</f>
        <v/>
      </c>
      <c r="H197" s="8">
        <f>IF(OR($A197="",E197=""),"",$B$3-E197)</f>
        <v/>
      </c>
      <c r="I197" s="8">
        <f>IF(OR($A197="",F197=""),"",$B$3-F197)</f>
        <v/>
      </c>
      <c r="J197" s="9">
        <f>IF(OR($A197="",$B197=""),"",IFERROR(IF(IF(OR(D197="",G197&gt;VLOOKUP($B197,'Нормы'!$A$5:$D$20,2,FALSE)),"техника, ","")&amp;IF(OR(E197="",H197&gt;VLOOKUP($B197,'Нормы'!$A$5:$D$20,3,FALSE)),"сервис, ","")&amp;IF(OR(F197="",I197&gt;VLOOKUP($B197,'Нормы'!$A$5:$D$20,4,FALSE)),"запчасти, ","")="","В норме","Просрочено: "&amp;LEFT(IF(OR(D197="",G197&gt;VLOOKUP($B197,'Нормы'!$A$5:$D$20,2,FALSE)),"техника, ","")&amp;IF(OR(E197="",H197&gt;VLOOKUP($B197,'Нормы'!$A$5:$D$20,3,FALSE)),"сервис, ","")&amp;IF(OR(F197="",I197&gt;VLOOKUP($B197,'Нормы'!$A$5:$D$20,4,FALSE)),"запчасти, ",""),LEN(IF(OR(D197="",G197&gt;VLOOKUP($B197,'Нормы'!$A$5:$D$20,2,FALSE)),"техника, ","")&amp;IF(OR(E197="",H197&gt;VLOOKUP($B197,'Нормы'!$A$5:$D$20,3,FALSE)),"сервис, ","")&amp;IF(OR(F197="",I197&gt;VLOOKUP($B197,'Нормы'!$A$5:$D$20,4,FALSE)),"запчасти, ",""))-2)),"Проверьте класс"))</f>
        <v/>
      </c>
      <c r="K197" s="6" t="n"/>
    </row>
    <row r="198">
      <c r="A198" s="6" t="n"/>
      <c r="B198" s="6" t="n"/>
      <c r="C198" s="6" t="n"/>
      <c r="D198" s="7" t="n"/>
      <c r="E198" s="7" t="n"/>
      <c r="F198" s="7" t="n"/>
      <c r="G198" s="8">
        <f>IF(OR($A198="",D198=""),"",$B$3-D198)</f>
        <v/>
      </c>
      <c r="H198" s="8">
        <f>IF(OR($A198="",E198=""),"",$B$3-E198)</f>
        <v/>
      </c>
      <c r="I198" s="8">
        <f>IF(OR($A198="",F198=""),"",$B$3-F198)</f>
        <v/>
      </c>
      <c r="J198" s="9">
        <f>IF(OR($A198="",$B198=""),"",IFERROR(IF(IF(OR(D198="",G198&gt;VLOOKUP($B198,'Нормы'!$A$5:$D$20,2,FALSE)),"техника, ","")&amp;IF(OR(E198="",H198&gt;VLOOKUP($B198,'Нормы'!$A$5:$D$20,3,FALSE)),"сервис, ","")&amp;IF(OR(F198="",I198&gt;VLOOKUP($B198,'Нормы'!$A$5:$D$20,4,FALSE)),"запчасти, ","")="","В норме","Просрочено: "&amp;LEFT(IF(OR(D198="",G198&gt;VLOOKUP($B198,'Нормы'!$A$5:$D$20,2,FALSE)),"техника, ","")&amp;IF(OR(E198="",H198&gt;VLOOKUP($B198,'Нормы'!$A$5:$D$20,3,FALSE)),"сервис, ","")&amp;IF(OR(F198="",I198&gt;VLOOKUP($B198,'Нормы'!$A$5:$D$20,4,FALSE)),"запчасти, ",""),LEN(IF(OR(D198="",G198&gt;VLOOKUP($B198,'Нормы'!$A$5:$D$20,2,FALSE)),"техника, ","")&amp;IF(OR(E198="",H198&gt;VLOOKUP($B198,'Нормы'!$A$5:$D$20,3,FALSE)),"сервис, ","")&amp;IF(OR(F198="",I198&gt;VLOOKUP($B198,'Нормы'!$A$5:$D$20,4,FALSE)),"запчасти, ",""))-2)),"Проверьте класс"))</f>
        <v/>
      </c>
      <c r="K198" s="6" t="n"/>
    </row>
    <row r="199">
      <c r="A199" s="6" t="n"/>
      <c r="B199" s="6" t="n"/>
      <c r="C199" s="6" t="n"/>
      <c r="D199" s="7" t="n"/>
      <c r="E199" s="7" t="n"/>
      <c r="F199" s="7" t="n"/>
      <c r="G199" s="8">
        <f>IF(OR($A199="",D199=""),"",$B$3-D199)</f>
        <v/>
      </c>
      <c r="H199" s="8">
        <f>IF(OR($A199="",E199=""),"",$B$3-E199)</f>
        <v/>
      </c>
      <c r="I199" s="8">
        <f>IF(OR($A199="",F199=""),"",$B$3-F199)</f>
        <v/>
      </c>
      <c r="J199" s="9">
        <f>IF(OR($A199="",$B199=""),"",IFERROR(IF(IF(OR(D199="",G199&gt;VLOOKUP($B199,'Нормы'!$A$5:$D$20,2,FALSE)),"техника, ","")&amp;IF(OR(E199="",H199&gt;VLOOKUP($B199,'Нормы'!$A$5:$D$20,3,FALSE)),"сервис, ","")&amp;IF(OR(F199="",I199&gt;VLOOKUP($B199,'Нормы'!$A$5:$D$20,4,FALSE)),"запчасти, ","")="","В норме","Просрочено: "&amp;LEFT(IF(OR(D199="",G199&gt;VLOOKUP($B199,'Нормы'!$A$5:$D$20,2,FALSE)),"техника, ","")&amp;IF(OR(E199="",H199&gt;VLOOKUP($B199,'Нормы'!$A$5:$D$20,3,FALSE)),"сервис, ","")&amp;IF(OR(F199="",I199&gt;VLOOKUP($B199,'Нормы'!$A$5:$D$20,4,FALSE)),"запчасти, ",""),LEN(IF(OR(D199="",G199&gt;VLOOKUP($B199,'Нормы'!$A$5:$D$20,2,FALSE)),"техника, ","")&amp;IF(OR(E199="",H199&gt;VLOOKUP($B199,'Нормы'!$A$5:$D$20,3,FALSE)),"сервис, ","")&amp;IF(OR(F199="",I199&gt;VLOOKUP($B199,'Нормы'!$A$5:$D$20,4,FALSE)),"запчасти, ",""))-2)),"Проверьте класс"))</f>
        <v/>
      </c>
      <c r="K199" s="6" t="n"/>
    </row>
    <row r="200">
      <c r="A200" s="6" t="n"/>
      <c r="B200" s="6" t="n"/>
      <c r="C200" s="6" t="n"/>
      <c r="D200" s="7" t="n"/>
      <c r="E200" s="7" t="n"/>
      <c r="F200" s="7" t="n"/>
      <c r="G200" s="8">
        <f>IF(OR($A200="",D200=""),"",$B$3-D200)</f>
        <v/>
      </c>
      <c r="H200" s="8">
        <f>IF(OR($A200="",E200=""),"",$B$3-E200)</f>
        <v/>
      </c>
      <c r="I200" s="8">
        <f>IF(OR($A200="",F200=""),"",$B$3-F200)</f>
        <v/>
      </c>
      <c r="J200" s="9">
        <f>IF(OR($A200="",$B200=""),"",IFERROR(IF(IF(OR(D200="",G200&gt;VLOOKUP($B200,'Нормы'!$A$5:$D$20,2,FALSE)),"техника, ","")&amp;IF(OR(E200="",H200&gt;VLOOKUP($B200,'Нормы'!$A$5:$D$20,3,FALSE)),"сервис, ","")&amp;IF(OR(F200="",I200&gt;VLOOKUP($B200,'Нормы'!$A$5:$D$20,4,FALSE)),"запчасти, ","")="","В норме","Просрочено: "&amp;LEFT(IF(OR(D200="",G200&gt;VLOOKUP($B200,'Нормы'!$A$5:$D$20,2,FALSE)),"техника, ","")&amp;IF(OR(E200="",H200&gt;VLOOKUP($B200,'Нормы'!$A$5:$D$20,3,FALSE)),"сервис, ","")&amp;IF(OR(F200="",I200&gt;VLOOKUP($B200,'Нормы'!$A$5:$D$20,4,FALSE)),"запчасти, ",""),LEN(IF(OR(D200="",G200&gt;VLOOKUP($B200,'Нормы'!$A$5:$D$20,2,FALSE)),"техника, ","")&amp;IF(OR(E200="",H200&gt;VLOOKUP($B200,'Нормы'!$A$5:$D$20,3,FALSE)),"сервис, ","")&amp;IF(OR(F200="",I200&gt;VLOOKUP($B200,'Нормы'!$A$5:$D$20,4,FALSE)),"запчасти, ",""))-2)),"Проверьте класс"))</f>
        <v/>
      </c>
      <c r="K200" s="6" t="n"/>
    </row>
    <row r="201">
      <c r="A201" s="6" t="n"/>
      <c r="B201" s="6" t="n"/>
      <c r="C201" s="6" t="n"/>
      <c r="D201" s="7" t="n"/>
      <c r="E201" s="7" t="n"/>
      <c r="F201" s="7" t="n"/>
      <c r="G201" s="8">
        <f>IF(OR($A201="",D201=""),"",$B$3-D201)</f>
        <v/>
      </c>
      <c r="H201" s="8">
        <f>IF(OR($A201="",E201=""),"",$B$3-E201)</f>
        <v/>
      </c>
      <c r="I201" s="8">
        <f>IF(OR($A201="",F201=""),"",$B$3-F201)</f>
        <v/>
      </c>
      <c r="J201" s="9">
        <f>IF(OR($A201="",$B201=""),"",IFERROR(IF(IF(OR(D201="",G201&gt;VLOOKUP($B201,'Нормы'!$A$5:$D$20,2,FALSE)),"техника, ","")&amp;IF(OR(E201="",H201&gt;VLOOKUP($B201,'Нормы'!$A$5:$D$20,3,FALSE)),"сервис, ","")&amp;IF(OR(F201="",I201&gt;VLOOKUP($B201,'Нормы'!$A$5:$D$20,4,FALSE)),"запчасти, ","")="","В норме","Просрочено: "&amp;LEFT(IF(OR(D201="",G201&gt;VLOOKUP($B201,'Нормы'!$A$5:$D$20,2,FALSE)),"техника, ","")&amp;IF(OR(E201="",H201&gt;VLOOKUP($B201,'Нормы'!$A$5:$D$20,3,FALSE)),"сервис, ","")&amp;IF(OR(F201="",I201&gt;VLOOKUP($B201,'Нормы'!$A$5:$D$20,4,FALSE)),"запчасти, ",""),LEN(IF(OR(D201="",G201&gt;VLOOKUP($B201,'Нормы'!$A$5:$D$20,2,FALSE)),"техника, ","")&amp;IF(OR(E201="",H201&gt;VLOOKUP($B201,'Нормы'!$A$5:$D$20,3,FALSE)),"сервис, ","")&amp;IF(OR(F201="",I201&gt;VLOOKUP($B201,'Нормы'!$A$5:$D$20,4,FALSE)),"запчасти, ",""))-2)),"Проверьте класс"))</f>
        <v/>
      </c>
      <c r="K201" s="6" t="n"/>
    </row>
    <row r="202">
      <c r="A202" s="6" t="n"/>
      <c r="B202" s="6" t="n"/>
      <c r="C202" s="6" t="n"/>
      <c r="D202" s="7" t="n"/>
      <c r="E202" s="7" t="n"/>
      <c r="F202" s="7" t="n"/>
      <c r="G202" s="8">
        <f>IF(OR($A202="",D202=""),"",$B$3-D202)</f>
        <v/>
      </c>
      <c r="H202" s="8">
        <f>IF(OR($A202="",E202=""),"",$B$3-E202)</f>
        <v/>
      </c>
      <c r="I202" s="8">
        <f>IF(OR($A202="",F202=""),"",$B$3-F202)</f>
        <v/>
      </c>
      <c r="J202" s="9">
        <f>IF(OR($A202="",$B202=""),"",IFERROR(IF(IF(OR(D202="",G202&gt;VLOOKUP($B202,'Нормы'!$A$5:$D$20,2,FALSE)),"техника, ","")&amp;IF(OR(E202="",H202&gt;VLOOKUP($B202,'Нормы'!$A$5:$D$20,3,FALSE)),"сервис, ","")&amp;IF(OR(F202="",I202&gt;VLOOKUP($B202,'Нормы'!$A$5:$D$20,4,FALSE)),"запчасти, ","")="","В норме","Просрочено: "&amp;LEFT(IF(OR(D202="",G202&gt;VLOOKUP($B202,'Нормы'!$A$5:$D$20,2,FALSE)),"техника, ","")&amp;IF(OR(E202="",H202&gt;VLOOKUP($B202,'Нормы'!$A$5:$D$20,3,FALSE)),"сервис, ","")&amp;IF(OR(F202="",I202&gt;VLOOKUP($B202,'Нормы'!$A$5:$D$20,4,FALSE)),"запчасти, ",""),LEN(IF(OR(D202="",G202&gt;VLOOKUP($B202,'Нормы'!$A$5:$D$20,2,FALSE)),"техника, ","")&amp;IF(OR(E202="",H202&gt;VLOOKUP($B202,'Нормы'!$A$5:$D$20,3,FALSE)),"сервис, ","")&amp;IF(OR(F202="",I202&gt;VLOOKUP($B202,'Нормы'!$A$5:$D$20,4,FALSE)),"запчасти, ",""))-2)),"Проверьте класс"))</f>
        <v/>
      </c>
      <c r="K202" s="6" t="n"/>
    </row>
    <row r="203">
      <c r="A203" s="6" t="n"/>
      <c r="B203" s="6" t="n"/>
      <c r="C203" s="6" t="n"/>
      <c r="D203" s="7" t="n"/>
      <c r="E203" s="7" t="n"/>
      <c r="F203" s="7" t="n"/>
      <c r="G203" s="8">
        <f>IF(OR($A203="",D203=""),"",$B$3-D203)</f>
        <v/>
      </c>
      <c r="H203" s="8">
        <f>IF(OR($A203="",E203=""),"",$B$3-E203)</f>
        <v/>
      </c>
      <c r="I203" s="8">
        <f>IF(OR($A203="",F203=""),"",$B$3-F203)</f>
        <v/>
      </c>
      <c r="J203" s="9">
        <f>IF(OR($A203="",$B203=""),"",IFERROR(IF(IF(OR(D203="",G203&gt;VLOOKUP($B203,'Нормы'!$A$5:$D$20,2,FALSE)),"техника, ","")&amp;IF(OR(E203="",H203&gt;VLOOKUP($B203,'Нормы'!$A$5:$D$20,3,FALSE)),"сервис, ","")&amp;IF(OR(F203="",I203&gt;VLOOKUP($B203,'Нормы'!$A$5:$D$20,4,FALSE)),"запчасти, ","")="","В норме","Просрочено: "&amp;LEFT(IF(OR(D203="",G203&gt;VLOOKUP($B203,'Нормы'!$A$5:$D$20,2,FALSE)),"техника, ","")&amp;IF(OR(E203="",H203&gt;VLOOKUP($B203,'Нормы'!$A$5:$D$20,3,FALSE)),"сервис, ","")&amp;IF(OR(F203="",I203&gt;VLOOKUP($B203,'Нормы'!$A$5:$D$20,4,FALSE)),"запчасти, ",""),LEN(IF(OR(D203="",G203&gt;VLOOKUP($B203,'Нормы'!$A$5:$D$20,2,FALSE)),"техника, ","")&amp;IF(OR(E203="",H203&gt;VLOOKUP($B203,'Нормы'!$A$5:$D$20,3,FALSE)),"сервис, ","")&amp;IF(OR(F203="",I203&gt;VLOOKUP($B203,'Нормы'!$A$5:$D$20,4,FALSE)),"запчасти, ",""))-2)),"Проверьте класс"))</f>
        <v/>
      </c>
      <c r="K203" s="6" t="n"/>
    </row>
    <row r="204">
      <c r="A204" s="6" t="n"/>
      <c r="B204" s="6" t="n"/>
      <c r="C204" s="6" t="n"/>
      <c r="D204" s="7" t="n"/>
      <c r="E204" s="7" t="n"/>
      <c r="F204" s="7" t="n"/>
      <c r="G204" s="8">
        <f>IF(OR($A204="",D204=""),"",$B$3-D204)</f>
        <v/>
      </c>
      <c r="H204" s="8">
        <f>IF(OR($A204="",E204=""),"",$B$3-E204)</f>
        <v/>
      </c>
      <c r="I204" s="8">
        <f>IF(OR($A204="",F204=""),"",$B$3-F204)</f>
        <v/>
      </c>
      <c r="J204" s="9">
        <f>IF(OR($A204="",$B204=""),"",IFERROR(IF(IF(OR(D204="",G204&gt;VLOOKUP($B204,'Нормы'!$A$5:$D$20,2,FALSE)),"техника, ","")&amp;IF(OR(E204="",H204&gt;VLOOKUP($B204,'Нормы'!$A$5:$D$20,3,FALSE)),"сервис, ","")&amp;IF(OR(F204="",I204&gt;VLOOKUP($B204,'Нормы'!$A$5:$D$20,4,FALSE)),"запчасти, ","")="","В норме","Просрочено: "&amp;LEFT(IF(OR(D204="",G204&gt;VLOOKUP($B204,'Нормы'!$A$5:$D$20,2,FALSE)),"техника, ","")&amp;IF(OR(E204="",H204&gt;VLOOKUP($B204,'Нормы'!$A$5:$D$20,3,FALSE)),"сервис, ","")&amp;IF(OR(F204="",I204&gt;VLOOKUP($B204,'Нормы'!$A$5:$D$20,4,FALSE)),"запчасти, ",""),LEN(IF(OR(D204="",G204&gt;VLOOKUP($B204,'Нормы'!$A$5:$D$20,2,FALSE)),"техника, ","")&amp;IF(OR(E204="",H204&gt;VLOOKUP($B204,'Нормы'!$A$5:$D$20,3,FALSE)),"сервис, ","")&amp;IF(OR(F204="",I204&gt;VLOOKUP($B204,'Нормы'!$A$5:$D$20,4,FALSE)),"запчасти, ",""))-2)),"Проверьте класс"))</f>
        <v/>
      </c>
      <c r="K204" s="6" t="n"/>
    </row>
    <row r="205">
      <c r="A205" s="6" t="n"/>
      <c r="B205" s="6" t="n"/>
      <c r="C205" s="6" t="n"/>
      <c r="D205" s="7" t="n"/>
      <c r="E205" s="7" t="n"/>
      <c r="F205" s="7" t="n"/>
      <c r="G205" s="8">
        <f>IF(OR($A205="",D205=""),"",$B$3-D205)</f>
        <v/>
      </c>
      <c r="H205" s="8">
        <f>IF(OR($A205="",E205=""),"",$B$3-E205)</f>
        <v/>
      </c>
      <c r="I205" s="8">
        <f>IF(OR($A205="",F205=""),"",$B$3-F205)</f>
        <v/>
      </c>
      <c r="J205" s="9">
        <f>IF(OR($A205="",$B205=""),"",IFERROR(IF(IF(OR(D205="",G205&gt;VLOOKUP($B205,'Нормы'!$A$5:$D$20,2,FALSE)),"техника, ","")&amp;IF(OR(E205="",H205&gt;VLOOKUP($B205,'Нормы'!$A$5:$D$20,3,FALSE)),"сервис, ","")&amp;IF(OR(F205="",I205&gt;VLOOKUP($B205,'Нормы'!$A$5:$D$20,4,FALSE)),"запчасти, ","")="","В норме","Просрочено: "&amp;LEFT(IF(OR(D205="",G205&gt;VLOOKUP($B205,'Нормы'!$A$5:$D$20,2,FALSE)),"техника, ","")&amp;IF(OR(E205="",H205&gt;VLOOKUP($B205,'Нормы'!$A$5:$D$20,3,FALSE)),"сервис, ","")&amp;IF(OR(F205="",I205&gt;VLOOKUP($B205,'Нормы'!$A$5:$D$20,4,FALSE)),"запчасти, ",""),LEN(IF(OR(D205="",G205&gt;VLOOKUP($B205,'Нормы'!$A$5:$D$20,2,FALSE)),"техника, ","")&amp;IF(OR(E205="",H205&gt;VLOOKUP($B205,'Нормы'!$A$5:$D$20,3,FALSE)),"сервис, ","")&amp;IF(OR(F205="",I205&gt;VLOOKUP($B205,'Нормы'!$A$5:$D$20,4,FALSE)),"запчасти, ",""))-2)),"Проверьте класс"))</f>
        <v/>
      </c>
      <c r="K205" s="6" t="n"/>
    </row>
    <row r="206">
      <c r="A206" s="6" t="n"/>
      <c r="B206" s="6" t="n"/>
      <c r="C206" s="6" t="n"/>
      <c r="D206" s="7" t="n"/>
      <c r="E206" s="7" t="n"/>
      <c r="F206" s="7" t="n"/>
      <c r="G206" s="8">
        <f>IF(OR($A206="",D206=""),"",$B$3-D206)</f>
        <v/>
      </c>
      <c r="H206" s="8">
        <f>IF(OR($A206="",E206=""),"",$B$3-E206)</f>
        <v/>
      </c>
      <c r="I206" s="8">
        <f>IF(OR($A206="",F206=""),"",$B$3-F206)</f>
        <v/>
      </c>
      <c r="J206" s="9">
        <f>IF(OR($A206="",$B206=""),"",IFERROR(IF(IF(OR(D206="",G206&gt;VLOOKUP($B206,'Нормы'!$A$5:$D$20,2,FALSE)),"техника, ","")&amp;IF(OR(E206="",H206&gt;VLOOKUP($B206,'Нормы'!$A$5:$D$20,3,FALSE)),"сервис, ","")&amp;IF(OR(F206="",I206&gt;VLOOKUP($B206,'Нормы'!$A$5:$D$20,4,FALSE)),"запчасти, ","")="","В норме","Просрочено: "&amp;LEFT(IF(OR(D206="",G206&gt;VLOOKUP($B206,'Нормы'!$A$5:$D$20,2,FALSE)),"техника, ","")&amp;IF(OR(E206="",H206&gt;VLOOKUP($B206,'Нормы'!$A$5:$D$20,3,FALSE)),"сервис, ","")&amp;IF(OR(F206="",I206&gt;VLOOKUP($B206,'Нормы'!$A$5:$D$20,4,FALSE)),"запчасти, ",""),LEN(IF(OR(D206="",G206&gt;VLOOKUP($B206,'Нормы'!$A$5:$D$20,2,FALSE)),"техника, ","")&amp;IF(OR(E206="",H206&gt;VLOOKUP($B206,'Нормы'!$A$5:$D$20,3,FALSE)),"сервис, ","")&amp;IF(OR(F206="",I206&gt;VLOOKUP($B206,'Нормы'!$A$5:$D$20,4,FALSE)),"запчасти, ",""))-2)),"Проверьте класс"))</f>
        <v/>
      </c>
      <c r="K206" s="6" t="n"/>
    </row>
    <row r="207">
      <c r="A207" s="6" t="n"/>
      <c r="B207" s="6" t="n"/>
      <c r="C207" s="6" t="n"/>
      <c r="D207" s="7" t="n"/>
      <c r="E207" s="7" t="n"/>
      <c r="F207" s="7" t="n"/>
      <c r="G207" s="8">
        <f>IF(OR($A207="",D207=""),"",$B$3-D207)</f>
        <v/>
      </c>
      <c r="H207" s="8">
        <f>IF(OR($A207="",E207=""),"",$B$3-E207)</f>
        <v/>
      </c>
      <c r="I207" s="8">
        <f>IF(OR($A207="",F207=""),"",$B$3-F207)</f>
        <v/>
      </c>
      <c r="J207" s="9">
        <f>IF(OR($A207="",$B207=""),"",IFERROR(IF(IF(OR(D207="",G207&gt;VLOOKUP($B207,'Нормы'!$A$5:$D$20,2,FALSE)),"техника, ","")&amp;IF(OR(E207="",H207&gt;VLOOKUP($B207,'Нормы'!$A$5:$D$20,3,FALSE)),"сервис, ","")&amp;IF(OR(F207="",I207&gt;VLOOKUP($B207,'Нормы'!$A$5:$D$20,4,FALSE)),"запчасти, ","")="","В норме","Просрочено: "&amp;LEFT(IF(OR(D207="",G207&gt;VLOOKUP($B207,'Нормы'!$A$5:$D$20,2,FALSE)),"техника, ","")&amp;IF(OR(E207="",H207&gt;VLOOKUP($B207,'Нормы'!$A$5:$D$20,3,FALSE)),"сервис, ","")&amp;IF(OR(F207="",I207&gt;VLOOKUP($B207,'Нормы'!$A$5:$D$20,4,FALSE)),"запчасти, ",""),LEN(IF(OR(D207="",G207&gt;VLOOKUP($B207,'Нормы'!$A$5:$D$20,2,FALSE)),"техника, ","")&amp;IF(OR(E207="",H207&gt;VLOOKUP($B207,'Нормы'!$A$5:$D$20,3,FALSE)),"сервис, ","")&amp;IF(OR(F207="",I207&gt;VLOOKUP($B207,'Нормы'!$A$5:$D$20,4,FALSE)),"запчасти, ",""))-2)),"Проверьте класс"))</f>
        <v/>
      </c>
      <c r="K207" s="6" t="n"/>
    </row>
    <row r="208">
      <c r="A208" s="6" t="n"/>
      <c r="B208" s="6" t="n"/>
      <c r="C208" s="6" t="n"/>
      <c r="D208" s="7" t="n"/>
      <c r="E208" s="7" t="n"/>
      <c r="F208" s="7" t="n"/>
      <c r="G208" s="8">
        <f>IF(OR($A208="",D208=""),"",$B$3-D208)</f>
        <v/>
      </c>
      <c r="H208" s="8">
        <f>IF(OR($A208="",E208=""),"",$B$3-E208)</f>
        <v/>
      </c>
      <c r="I208" s="8">
        <f>IF(OR($A208="",F208=""),"",$B$3-F208)</f>
        <v/>
      </c>
      <c r="J208" s="9">
        <f>IF(OR($A208="",$B208=""),"",IFERROR(IF(IF(OR(D208="",G208&gt;VLOOKUP($B208,'Нормы'!$A$5:$D$20,2,FALSE)),"техника, ","")&amp;IF(OR(E208="",H208&gt;VLOOKUP($B208,'Нормы'!$A$5:$D$20,3,FALSE)),"сервис, ","")&amp;IF(OR(F208="",I208&gt;VLOOKUP($B208,'Нормы'!$A$5:$D$20,4,FALSE)),"запчасти, ","")="","В норме","Просрочено: "&amp;LEFT(IF(OR(D208="",G208&gt;VLOOKUP($B208,'Нормы'!$A$5:$D$20,2,FALSE)),"техника, ","")&amp;IF(OR(E208="",H208&gt;VLOOKUP($B208,'Нормы'!$A$5:$D$20,3,FALSE)),"сервис, ","")&amp;IF(OR(F208="",I208&gt;VLOOKUP($B208,'Нормы'!$A$5:$D$20,4,FALSE)),"запчасти, ",""),LEN(IF(OR(D208="",G208&gt;VLOOKUP($B208,'Нормы'!$A$5:$D$20,2,FALSE)),"техника, ","")&amp;IF(OR(E208="",H208&gt;VLOOKUP($B208,'Нормы'!$A$5:$D$20,3,FALSE)),"сервис, ","")&amp;IF(OR(F208="",I208&gt;VLOOKUP($B208,'Нормы'!$A$5:$D$20,4,FALSE)),"запчасти, ",""))-2)),"Проверьте класс"))</f>
        <v/>
      </c>
      <c r="K208" s="6" t="n"/>
    </row>
    <row r="209">
      <c r="A209" s="6" t="n"/>
      <c r="B209" s="6" t="n"/>
      <c r="C209" s="6" t="n"/>
      <c r="D209" s="7" t="n"/>
      <c r="E209" s="7" t="n"/>
      <c r="F209" s="7" t="n"/>
      <c r="G209" s="8">
        <f>IF(OR($A209="",D209=""),"",$B$3-D209)</f>
        <v/>
      </c>
      <c r="H209" s="8">
        <f>IF(OR($A209="",E209=""),"",$B$3-E209)</f>
        <v/>
      </c>
      <c r="I209" s="8">
        <f>IF(OR($A209="",F209=""),"",$B$3-F209)</f>
        <v/>
      </c>
      <c r="J209" s="9">
        <f>IF(OR($A209="",$B209=""),"",IFERROR(IF(IF(OR(D209="",G209&gt;VLOOKUP($B209,'Нормы'!$A$5:$D$20,2,FALSE)),"техника, ","")&amp;IF(OR(E209="",H209&gt;VLOOKUP($B209,'Нормы'!$A$5:$D$20,3,FALSE)),"сервис, ","")&amp;IF(OR(F209="",I209&gt;VLOOKUP($B209,'Нормы'!$A$5:$D$20,4,FALSE)),"запчасти, ","")="","В норме","Просрочено: "&amp;LEFT(IF(OR(D209="",G209&gt;VLOOKUP($B209,'Нормы'!$A$5:$D$20,2,FALSE)),"техника, ","")&amp;IF(OR(E209="",H209&gt;VLOOKUP($B209,'Нормы'!$A$5:$D$20,3,FALSE)),"сервис, ","")&amp;IF(OR(F209="",I209&gt;VLOOKUP($B209,'Нормы'!$A$5:$D$20,4,FALSE)),"запчасти, ",""),LEN(IF(OR(D209="",G209&gt;VLOOKUP($B209,'Нормы'!$A$5:$D$20,2,FALSE)),"техника, ","")&amp;IF(OR(E209="",H209&gt;VLOOKUP($B209,'Нормы'!$A$5:$D$20,3,FALSE)),"сервис, ","")&amp;IF(OR(F209="",I209&gt;VLOOKUP($B209,'Нормы'!$A$5:$D$20,4,FALSE)),"запчасти, ",""))-2)),"Проверьте класс"))</f>
        <v/>
      </c>
      <c r="K209" s="6" t="n"/>
    </row>
    <row r="210">
      <c r="A210" s="6" t="n"/>
      <c r="B210" s="6" t="n"/>
      <c r="C210" s="6" t="n"/>
      <c r="D210" s="7" t="n"/>
      <c r="E210" s="7" t="n"/>
      <c r="F210" s="7" t="n"/>
      <c r="G210" s="8">
        <f>IF(OR($A210="",D210=""),"",$B$3-D210)</f>
        <v/>
      </c>
      <c r="H210" s="8">
        <f>IF(OR($A210="",E210=""),"",$B$3-E210)</f>
        <v/>
      </c>
      <c r="I210" s="8">
        <f>IF(OR($A210="",F210=""),"",$B$3-F210)</f>
        <v/>
      </c>
      <c r="J210" s="9">
        <f>IF(OR($A210="",$B210=""),"",IFERROR(IF(IF(OR(D210="",G210&gt;VLOOKUP($B210,'Нормы'!$A$5:$D$20,2,FALSE)),"техника, ","")&amp;IF(OR(E210="",H210&gt;VLOOKUP($B210,'Нормы'!$A$5:$D$20,3,FALSE)),"сервис, ","")&amp;IF(OR(F210="",I210&gt;VLOOKUP($B210,'Нормы'!$A$5:$D$20,4,FALSE)),"запчасти, ","")="","В норме","Просрочено: "&amp;LEFT(IF(OR(D210="",G210&gt;VLOOKUP($B210,'Нормы'!$A$5:$D$20,2,FALSE)),"техника, ","")&amp;IF(OR(E210="",H210&gt;VLOOKUP($B210,'Нормы'!$A$5:$D$20,3,FALSE)),"сервис, ","")&amp;IF(OR(F210="",I210&gt;VLOOKUP($B210,'Нормы'!$A$5:$D$20,4,FALSE)),"запчасти, ",""),LEN(IF(OR(D210="",G210&gt;VLOOKUP($B210,'Нормы'!$A$5:$D$20,2,FALSE)),"техника, ","")&amp;IF(OR(E210="",H210&gt;VLOOKUP($B210,'Нормы'!$A$5:$D$20,3,FALSE)),"сервис, ","")&amp;IF(OR(F210="",I210&gt;VLOOKUP($B210,'Нормы'!$A$5:$D$20,4,FALSE)),"запчасти, ",""))-2)),"Проверьте класс"))</f>
        <v/>
      </c>
      <c r="K210" s="6" t="n"/>
    </row>
    <row r="211">
      <c r="A211" s="6" t="n"/>
      <c r="B211" s="6" t="n"/>
      <c r="C211" s="6" t="n"/>
      <c r="D211" s="7" t="n"/>
      <c r="E211" s="7" t="n"/>
      <c r="F211" s="7" t="n"/>
      <c r="G211" s="8">
        <f>IF(OR($A211="",D211=""),"",$B$3-D211)</f>
        <v/>
      </c>
      <c r="H211" s="8">
        <f>IF(OR($A211="",E211=""),"",$B$3-E211)</f>
        <v/>
      </c>
      <c r="I211" s="8">
        <f>IF(OR($A211="",F211=""),"",$B$3-F211)</f>
        <v/>
      </c>
      <c r="J211" s="9">
        <f>IF(OR($A211="",$B211=""),"",IFERROR(IF(IF(OR(D211="",G211&gt;VLOOKUP($B211,'Нормы'!$A$5:$D$20,2,FALSE)),"техника, ","")&amp;IF(OR(E211="",H211&gt;VLOOKUP($B211,'Нормы'!$A$5:$D$20,3,FALSE)),"сервис, ","")&amp;IF(OR(F211="",I211&gt;VLOOKUP($B211,'Нормы'!$A$5:$D$20,4,FALSE)),"запчасти, ","")="","В норме","Просрочено: "&amp;LEFT(IF(OR(D211="",G211&gt;VLOOKUP($B211,'Нормы'!$A$5:$D$20,2,FALSE)),"техника, ","")&amp;IF(OR(E211="",H211&gt;VLOOKUP($B211,'Нормы'!$A$5:$D$20,3,FALSE)),"сервис, ","")&amp;IF(OR(F211="",I211&gt;VLOOKUP($B211,'Нормы'!$A$5:$D$20,4,FALSE)),"запчасти, ",""),LEN(IF(OR(D211="",G211&gt;VLOOKUP($B211,'Нормы'!$A$5:$D$20,2,FALSE)),"техника, ","")&amp;IF(OR(E211="",H211&gt;VLOOKUP($B211,'Нормы'!$A$5:$D$20,3,FALSE)),"сервис, ","")&amp;IF(OR(F211="",I211&gt;VLOOKUP($B211,'Нормы'!$A$5:$D$20,4,FALSE)),"запчасти, ",""))-2)),"Проверьте класс"))</f>
        <v/>
      </c>
      <c r="K211" s="6" t="n"/>
    </row>
    <row r="212">
      <c r="A212" s="6" t="n"/>
      <c r="B212" s="6" t="n"/>
      <c r="C212" s="6" t="n"/>
      <c r="D212" s="7" t="n"/>
      <c r="E212" s="7" t="n"/>
      <c r="F212" s="7" t="n"/>
      <c r="G212" s="8">
        <f>IF(OR($A212="",D212=""),"",$B$3-D212)</f>
        <v/>
      </c>
      <c r="H212" s="8">
        <f>IF(OR($A212="",E212=""),"",$B$3-E212)</f>
        <v/>
      </c>
      <c r="I212" s="8">
        <f>IF(OR($A212="",F212=""),"",$B$3-F212)</f>
        <v/>
      </c>
      <c r="J212" s="9">
        <f>IF(OR($A212="",$B212=""),"",IFERROR(IF(IF(OR(D212="",G212&gt;VLOOKUP($B212,'Нормы'!$A$5:$D$20,2,FALSE)),"техника, ","")&amp;IF(OR(E212="",H212&gt;VLOOKUP($B212,'Нормы'!$A$5:$D$20,3,FALSE)),"сервис, ","")&amp;IF(OR(F212="",I212&gt;VLOOKUP($B212,'Нормы'!$A$5:$D$20,4,FALSE)),"запчасти, ","")="","В норме","Просрочено: "&amp;LEFT(IF(OR(D212="",G212&gt;VLOOKUP($B212,'Нормы'!$A$5:$D$20,2,FALSE)),"техника, ","")&amp;IF(OR(E212="",H212&gt;VLOOKUP($B212,'Нормы'!$A$5:$D$20,3,FALSE)),"сервис, ","")&amp;IF(OR(F212="",I212&gt;VLOOKUP($B212,'Нормы'!$A$5:$D$20,4,FALSE)),"запчасти, ",""),LEN(IF(OR(D212="",G212&gt;VLOOKUP($B212,'Нормы'!$A$5:$D$20,2,FALSE)),"техника, ","")&amp;IF(OR(E212="",H212&gt;VLOOKUP($B212,'Нормы'!$A$5:$D$20,3,FALSE)),"сервис, ","")&amp;IF(OR(F212="",I212&gt;VLOOKUP($B212,'Нормы'!$A$5:$D$20,4,FALSE)),"запчасти, ",""))-2)),"Проверьте класс"))</f>
        <v/>
      </c>
      <c r="K212" s="6" t="n"/>
    </row>
    <row r="213">
      <c r="A213" s="6" t="n"/>
      <c r="B213" s="6" t="n"/>
      <c r="C213" s="6" t="n"/>
      <c r="D213" s="7" t="n"/>
      <c r="E213" s="7" t="n"/>
      <c r="F213" s="7" t="n"/>
      <c r="G213" s="8">
        <f>IF(OR($A213="",D213=""),"",$B$3-D213)</f>
        <v/>
      </c>
      <c r="H213" s="8">
        <f>IF(OR($A213="",E213=""),"",$B$3-E213)</f>
        <v/>
      </c>
      <c r="I213" s="8">
        <f>IF(OR($A213="",F213=""),"",$B$3-F213)</f>
        <v/>
      </c>
      <c r="J213" s="9">
        <f>IF(OR($A213="",$B213=""),"",IFERROR(IF(IF(OR(D213="",G213&gt;VLOOKUP($B213,'Нормы'!$A$5:$D$20,2,FALSE)),"техника, ","")&amp;IF(OR(E213="",H213&gt;VLOOKUP($B213,'Нормы'!$A$5:$D$20,3,FALSE)),"сервис, ","")&amp;IF(OR(F213="",I213&gt;VLOOKUP($B213,'Нормы'!$A$5:$D$20,4,FALSE)),"запчасти, ","")="","В норме","Просрочено: "&amp;LEFT(IF(OR(D213="",G213&gt;VLOOKUP($B213,'Нормы'!$A$5:$D$20,2,FALSE)),"техника, ","")&amp;IF(OR(E213="",H213&gt;VLOOKUP($B213,'Нормы'!$A$5:$D$20,3,FALSE)),"сервис, ","")&amp;IF(OR(F213="",I213&gt;VLOOKUP($B213,'Нормы'!$A$5:$D$20,4,FALSE)),"запчасти, ",""),LEN(IF(OR(D213="",G213&gt;VLOOKUP($B213,'Нормы'!$A$5:$D$20,2,FALSE)),"техника, ","")&amp;IF(OR(E213="",H213&gt;VLOOKUP($B213,'Нормы'!$A$5:$D$20,3,FALSE)),"сервис, ","")&amp;IF(OR(F213="",I213&gt;VLOOKUP($B213,'Нормы'!$A$5:$D$20,4,FALSE)),"запчасти, ",""))-2)),"Проверьте класс"))</f>
        <v/>
      </c>
      <c r="K213" s="6" t="n"/>
    </row>
    <row r="214">
      <c r="A214" s="6" t="n"/>
      <c r="B214" s="6" t="n"/>
      <c r="C214" s="6" t="n"/>
      <c r="D214" s="7" t="n"/>
      <c r="E214" s="7" t="n"/>
      <c r="F214" s="7" t="n"/>
      <c r="G214" s="8">
        <f>IF(OR($A214="",D214=""),"",$B$3-D214)</f>
        <v/>
      </c>
      <c r="H214" s="8">
        <f>IF(OR($A214="",E214=""),"",$B$3-E214)</f>
        <v/>
      </c>
      <c r="I214" s="8">
        <f>IF(OR($A214="",F214=""),"",$B$3-F214)</f>
        <v/>
      </c>
      <c r="J214" s="9">
        <f>IF(OR($A214="",$B214=""),"",IFERROR(IF(IF(OR(D214="",G214&gt;VLOOKUP($B214,'Нормы'!$A$5:$D$20,2,FALSE)),"техника, ","")&amp;IF(OR(E214="",H214&gt;VLOOKUP($B214,'Нормы'!$A$5:$D$20,3,FALSE)),"сервис, ","")&amp;IF(OR(F214="",I214&gt;VLOOKUP($B214,'Нормы'!$A$5:$D$20,4,FALSE)),"запчасти, ","")="","В норме","Просрочено: "&amp;LEFT(IF(OR(D214="",G214&gt;VLOOKUP($B214,'Нормы'!$A$5:$D$20,2,FALSE)),"техника, ","")&amp;IF(OR(E214="",H214&gt;VLOOKUP($B214,'Нормы'!$A$5:$D$20,3,FALSE)),"сервис, ","")&amp;IF(OR(F214="",I214&gt;VLOOKUP($B214,'Нормы'!$A$5:$D$20,4,FALSE)),"запчасти, ",""),LEN(IF(OR(D214="",G214&gt;VLOOKUP($B214,'Нормы'!$A$5:$D$20,2,FALSE)),"техника, ","")&amp;IF(OR(E214="",H214&gt;VLOOKUP($B214,'Нормы'!$A$5:$D$20,3,FALSE)),"сервис, ","")&amp;IF(OR(F214="",I214&gt;VLOOKUP($B214,'Нормы'!$A$5:$D$20,4,FALSE)),"запчасти, ",""))-2)),"Проверьте класс"))</f>
        <v/>
      </c>
      <c r="K214" s="6" t="n"/>
    </row>
    <row r="215">
      <c r="A215" s="6" t="n"/>
      <c r="B215" s="6" t="n"/>
      <c r="C215" s="6" t="n"/>
      <c r="D215" s="7" t="n"/>
      <c r="E215" s="7" t="n"/>
      <c r="F215" s="7" t="n"/>
      <c r="G215" s="8">
        <f>IF(OR($A215="",D215=""),"",$B$3-D215)</f>
        <v/>
      </c>
      <c r="H215" s="8">
        <f>IF(OR($A215="",E215=""),"",$B$3-E215)</f>
        <v/>
      </c>
      <c r="I215" s="8">
        <f>IF(OR($A215="",F215=""),"",$B$3-F215)</f>
        <v/>
      </c>
      <c r="J215" s="9">
        <f>IF(OR($A215="",$B215=""),"",IFERROR(IF(IF(OR(D215="",G215&gt;VLOOKUP($B215,'Нормы'!$A$5:$D$20,2,FALSE)),"техника, ","")&amp;IF(OR(E215="",H215&gt;VLOOKUP($B215,'Нормы'!$A$5:$D$20,3,FALSE)),"сервис, ","")&amp;IF(OR(F215="",I215&gt;VLOOKUP($B215,'Нормы'!$A$5:$D$20,4,FALSE)),"запчасти, ","")="","В норме","Просрочено: "&amp;LEFT(IF(OR(D215="",G215&gt;VLOOKUP($B215,'Нормы'!$A$5:$D$20,2,FALSE)),"техника, ","")&amp;IF(OR(E215="",H215&gt;VLOOKUP($B215,'Нормы'!$A$5:$D$20,3,FALSE)),"сервис, ","")&amp;IF(OR(F215="",I215&gt;VLOOKUP($B215,'Нормы'!$A$5:$D$20,4,FALSE)),"запчасти, ",""),LEN(IF(OR(D215="",G215&gt;VLOOKUP($B215,'Нормы'!$A$5:$D$20,2,FALSE)),"техника, ","")&amp;IF(OR(E215="",H215&gt;VLOOKUP($B215,'Нормы'!$A$5:$D$20,3,FALSE)),"сервис, ","")&amp;IF(OR(F215="",I215&gt;VLOOKUP($B215,'Нормы'!$A$5:$D$20,4,FALSE)),"запчасти, ",""))-2)),"Проверьте класс"))</f>
        <v/>
      </c>
      <c r="K215" s="6" t="n"/>
    </row>
    <row r="216">
      <c r="A216" s="6" t="n"/>
      <c r="B216" s="6" t="n"/>
      <c r="C216" s="6" t="n"/>
      <c r="D216" s="7" t="n"/>
      <c r="E216" s="7" t="n"/>
      <c r="F216" s="7" t="n"/>
      <c r="G216" s="8">
        <f>IF(OR($A216="",D216=""),"",$B$3-D216)</f>
        <v/>
      </c>
      <c r="H216" s="8">
        <f>IF(OR($A216="",E216=""),"",$B$3-E216)</f>
        <v/>
      </c>
      <c r="I216" s="8">
        <f>IF(OR($A216="",F216=""),"",$B$3-F216)</f>
        <v/>
      </c>
      <c r="J216" s="9">
        <f>IF(OR($A216="",$B216=""),"",IFERROR(IF(IF(OR(D216="",G216&gt;VLOOKUP($B216,'Нормы'!$A$5:$D$20,2,FALSE)),"техника, ","")&amp;IF(OR(E216="",H216&gt;VLOOKUP($B216,'Нормы'!$A$5:$D$20,3,FALSE)),"сервис, ","")&amp;IF(OR(F216="",I216&gt;VLOOKUP($B216,'Нормы'!$A$5:$D$20,4,FALSE)),"запчасти, ","")="","В норме","Просрочено: "&amp;LEFT(IF(OR(D216="",G216&gt;VLOOKUP($B216,'Нормы'!$A$5:$D$20,2,FALSE)),"техника, ","")&amp;IF(OR(E216="",H216&gt;VLOOKUP($B216,'Нормы'!$A$5:$D$20,3,FALSE)),"сервис, ","")&amp;IF(OR(F216="",I216&gt;VLOOKUP($B216,'Нормы'!$A$5:$D$20,4,FALSE)),"запчасти, ",""),LEN(IF(OR(D216="",G216&gt;VLOOKUP($B216,'Нормы'!$A$5:$D$20,2,FALSE)),"техника, ","")&amp;IF(OR(E216="",H216&gt;VLOOKUP($B216,'Нормы'!$A$5:$D$20,3,FALSE)),"сервис, ","")&amp;IF(OR(F216="",I216&gt;VLOOKUP($B216,'Нормы'!$A$5:$D$20,4,FALSE)),"запчасти, ",""))-2)),"Проверьте класс"))</f>
        <v/>
      </c>
      <c r="K216" s="6" t="n"/>
    </row>
    <row r="217">
      <c r="A217" s="6" t="n"/>
      <c r="B217" s="6" t="n"/>
      <c r="C217" s="6" t="n"/>
      <c r="D217" s="7" t="n"/>
      <c r="E217" s="7" t="n"/>
      <c r="F217" s="7" t="n"/>
      <c r="G217" s="8">
        <f>IF(OR($A217="",D217=""),"",$B$3-D217)</f>
        <v/>
      </c>
      <c r="H217" s="8">
        <f>IF(OR($A217="",E217=""),"",$B$3-E217)</f>
        <v/>
      </c>
      <c r="I217" s="8">
        <f>IF(OR($A217="",F217=""),"",$B$3-F217)</f>
        <v/>
      </c>
      <c r="J217" s="9">
        <f>IF(OR($A217="",$B217=""),"",IFERROR(IF(IF(OR(D217="",G217&gt;VLOOKUP($B217,'Нормы'!$A$5:$D$20,2,FALSE)),"техника, ","")&amp;IF(OR(E217="",H217&gt;VLOOKUP($B217,'Нормы'!$A$5:$D$20,3,FALSE)),"сервис, ","")&amp;IF(OR(F217="",I217&gt;VLOOKUP($B217,'Нормы'!$A$5:$D$20,4,FALSE)),"запчасти, ","")="","В норме","Просрочено: "&amp;LEFT(IF(OR(D217="",G217&gt;VLOOKUP($B217,'Нормы'!$A$5:$D$20,2,FALSE)),"техника, ","")&amp;IF(OR(E217="",H217&gt;VLOOKUP($B217,'Нормы'!$A$5:$D$20,3,FALSE)),"сервис, ","")&amp;IF(OR(F217="",I217&gt;VLOOKUP($B217,'Нормы'!$A$5:$D$20,4,FALSE)),"запчасти, ",""),LEN(IF(OR(D217="",G217&gt;VLOOKUP($B217,'Нормы'!$A$5:$D$20,2,FALSE)),"техника, ","")&amp;IF(OR(E217="",H217&gt;VLOOKUP($B217,'Нормы'!$A$5:$D$20,3,FALSE)),"сервис, ","")&amp;IF(OR(F217="",I217&gt;VLOOKUP($B217,'Нормы'!$A$5:$D$20,4,FALSE)),"запчасти, ",""))-2)),"Проверьте класс"))</f>
        <v/>
      </c>
      <c r="K217" s="6" t="n"/>
    </row>
    <row r="218">
      <c r="A218" s="6" t="n"/>
      <c r="B218" s="6" t="n"/>
      <c r="C218" s="6" t="n"/>
      <c r="D218" s="7" t="n"/>
      <c r="E218" s="7" t="n"/>
      <c r="F218" s="7" t="n"/>
      <c r="G218" s="8">
        <f>IF(OR($A218="",D218=""),"",$B$3-D218)</f>
        <v/>
      </c>
      <c r="H218" s="8">
        <f>IF(OR($A218="",E218=""),"",$B$3-E218)</f>
        <v/>
      </c>
      <c r="I218" s="8">
        <f>IF(OR($A218="",F218=""),"",$B$3-F218)</f>
        <v/>
      </c>
      <c r="J218" s="9">
        <f>IF(OR($A218="",$B218=""),"",IFERROR(IF(IF(OR(D218="",G218&gt;VLOOKUP($B218,'Нормы'!$A$5:$D$20,2,FALSE)),"техника, ","")&amp;IF(OR(E218="",H218&gt;VLOOKUP($B218,'Нормы'!$A$5:$D$20,3,FALSE)),"сервис, ","")&amp;IF(OR(F218="",I218&gt;VLOOKUP($B218,'Нормы'!$A$5:$D$20,4,FALSE)),"запчасти, ","")="","В норме","Просрочено: "&amp;LEFT(IF(OR(D218="",G218&gt;VLOOKUP($B218,'Нормы'!$A$5:$D$20,2,FALSE)),"техника, ","")&amp;IF(OR(E218="",H218&gt;VLOOKUP($B218,'Нормы'!$A$5:$D$20,3,FALSE)),"сервис, ","")&amp;IF(OR(F218="",I218&gt;VLOOKUP($B218,'Нормы'!$A$5:$D$20,4,FALSE)),"запчасти, ",""),LEN(IF(OR(D218="",G218&gt;VLOOKUP($B218,'Нормы'!$A$5:$D$20,2,FALSE)),"техника, ","")&amp;IF(OR(E218="",H218&gt;VLOOKUP($B218,'Нормы'!$A$5:$D$20,3,FALSE)),"сервис, ","")&amp;IF(OR(F218="",I218&gt;VLOOKUP($B218,'Нормы'!$A$5:$D$20,4,FALSE)),"запчасти, ",""))-2)),"Проверьте класс"))</f>
        <v/>
      </c>
      <c r="K218" s="6" t="n"/>
    </row>
    <row r="219">
      <c r="A219" s="6" t="n"/>
      <c r="B219" s="6" t="n"/>
      <c r="C219" s="6" t="n"/>
      <c r="D219" s="7" t="n"/>
      <c r="E219" s="7" t="n"/>
      <c r="F219" s="7" t="n"/>
      <c r="G219" s="8">
        <f>IF(OR($A219="",D219=""),"",$B$3-D219)</f>
        <v/>
      </c>
      <c r="H219" s="8">
        <f>IF(OR($A219="",E219=""),"",$B$3-E219)</f>
        <v/>
      </c>
      <c r="I219" s="8">
        <f>IF(OR($A219="",F219=""),"",$B$3-F219)</f>
        <v/>
      </c>
      <c r="J219" s="9">
        <f>IF(OR($A219="",$B219=""),"",IFERROR(IF(IF(OR(D219="",G219&gt;VLOOKUP($B219,'Нормы'!$A$5:$D$20,2,FALSE)),"техника, ","")&amp;IF(OR(E219="",H219&gt;VLOOKUP($B219,'Нормы'!$A$5:$D$20,3,FALSE)),"сервис, ","")&amp;IF(OR(F219="",I219&gt;VLOOKUP($B219,'Нормы'!$A$5:$D$20,4,FALSE)),"запчасти, ","")="","В норме","Просрочено: "&amp;LEFT(IF(OR(D219="",G219&gt;VLOOKUP($B219,'Нормы'!$A$5:$D$20,2,FALSE)),"техника, ","")&amp;IF(OR(E219="",H219&gt;VLOOKUP($B219,'Нормы'!$A$5:$D$20,3,FALSE)),"сервис, ","")&amp;IF(OR(F219="",I219&gt;VLOOKUP($B219,'Нормы'!$A$5:$D$20,4,FALSE)),"запчасти, ",""),LEN(IF(OR(D219="",G219&gt;VLOOKUP($B219,'Нормы'!$A$5:$D$20,2,FALSE)),"техника, ","")&amp;IF(OR(E219="",H219&gt;VLOOKUP($B219,'Нормы'!$A$5:$D$20,3,FALSE)),"сервис, ","")&amp;IF(OR(F219="",I219&gt;VLOOKUP($B219,'Нормы'!$A$5:$D$20,4,FALSE)),"запчасти, ",""))-2)),"Проверьте класс"))</f>
        <v/>
      </c>
      <c r="K219" s="6" t="n"/>
    </row>
    <row r="220">
      <c r="A220" s="6" t="n"/>
      <c r="B220" s="6" t="n"/>
      <c r="C220" s="6" t="n"/>
      <c r="D220" s="7" t="n"/>
      <c r="E220" s="7" t="n"/>
      <c r="F220" s="7" t="n"/>
      <c r="G220" s="8">
        <f>IF(OR($A220="",D220=""),"",$B$3-D220)</f>
        <v/>
      </c>
      <c r="H220" s="8">
        <f>IF(OR($A220="",E220=""),"",$B$3-E220)</f>
        <v/>
      </c>
      <c r="I220" s="8">
        <f>IF(OR($A220="",F220=""),"",$B$3-F220)</f>
        <v/>
      </c>
      <c r="J220" s="9">
        <f>IF(OR($A220="",$B220=""),"",IFERROR(IF(IF(OR(D220="",G220&gt;VLOOKUP($B220,'Нормы'!$A$5:$D$20,2,FALSE)),"техника, ","")&amp;IF(OR(E220="",H220&gt;VLOOKUP($B220,'Нормы'!$A$5:$D$20,3,FALSE)),"сервис, ","")&amp;IF(OR(F220="",I220&gt;VLOOKUP($B220,'Нормы'!$A$5:$D$20,4,FALSE)),"запчасти, ","")="","В норме","Просрочено: "&amp;LEFT(IF(OR(D220="",G220&gt;VLOOKUP($B220,'Нормы'!$A$5:$D$20,2,FALSE)),"техника, ","")&amp;IF(OR(E220="",H220&gt;VLOOKUP($B220,'Нормы'!$A$5:$D$20,3,FALSE)),"сервис, ","")&amp;IF(OR(F220="",I220&gt;VLOOKUP($B220,'Нормы'!$A$5:$D$20,4,FALSE)),"запчасти, ",""),LEN(IF(OR(D220="",G220&gt;VLOOKUP($B220,'Нормы'!$A$5:$D$20,2,FALSE)),"техника, ","")&amp;IF(OR(E220="",H220&gt;VLOOKUP($B220,'Нормы'!$A$5:$D$20,3,FALSE)),"сервис, ","")&amp;IF(OR(F220="",I220&gt;VLOOKUP($B220,'Нормы'!$A$5:$D$20,4,FALSE)),"запчасти, ",""))-2)),"Проверьте класс"))</f>
        <v/>
      </c>
      <c r="K220" s="6" t="n"/>
    </row>
    <row r="221">
      <c r="A221" s="6" t="n"/>
      <c r="B221" s="6" t="n"/>
      <c r="C221" s="6" t="n"/>
      <c r="D221" s="7" t="n"/>
      <c r="E221" s="7" t="n"/>
      <c r="F221" s="7" t="n"/>
      <c r="G221" s="8">
        <f>IF(OR($A221="",D221=""),"",$B$3-D221)</f>
        <v/>
      </c>
      <c r="H221" s="8">
        <f>IF(OR($A221="",E221=""),"",$B$3-E221)</f>
        <v/>
      </c>
      <c r="I221" s="8">
        <f>IF(OR($A221="",F221=""),"",$B$3-F221)</f>
        <v/>
      </c>
      <c r="J221" s="9">
        <f>IF(OR($A221="",$B221=""),"",IFERROR(IF(IF(OR(D221="",G221&gt;VLOOKUP($B221,'Нормы'!$A$5:$D$20,2,FALSE)),"техника, ","")&amp;IF(OR(E221="",H221&gt;VLOOKUP($B221,'Нормы'!$A$5:$D$20,3,FALSE)),"сервис, ","")&amp;IF(OR(F221="",I221&gt;VLOOKUP($B221,'Нормы'!$A$5:$D$20,4,FALSE)),"запчасти, ","")="","В норме","Просрочено: "&amp;LEFT(IF(OR(D221="",G221&gt;VLOOKUP($B221,'Нормы'!$A$5:$D$20,2,FALSE)),"техника, ","")&amp;IF(OR(E221="",H221&gt;VLOOKUP($B221,'Нормы'!$A$5:$D$20,3,FALSE)),"сервис, ","")&amp;IF(OR(F221="",I221&gt;VLOOKUP($B221,'Нормы'!$A$5:$D$20,4,FALSE)),"запчасти, ",""),LEN(IF(OR(D221="",G221&gt;VLOOKUP($B221,'Нормы'!$A$5:$D$20,2,FALSE)),"техника, ","")&amp;IF(OR(E221="",H221&gt;VLOOKUP($B221,'Нормы'!$A$5:$D$20,3,FALSE)),"сервис, ","")&amp;IF(OR(F221="",I221&gt;VLOOKUP($B221,'Нормы'!$A$5:$D$20,4,FALSE)),"запчасти, ",""))-2)),"Проверьте класс"))</f>
        <v/>
      </c>
      <c r="K221" s="6" t="n"/>
    </row>
    <row r="222">
      <c r="A222" s="6" t="n"/>
      <c r="B222" s="6" t="n"/>
      <c r="C222" s="6" t="n"/>
      <c r="D222" s="7" t="n"/>
      <c r="E222" s="7" t="n"/>
      <c r="F222" s="7" t="n"/>
      <c r="G222" s="8">
        <f>IF(OR($A222="",D222=""),"",$B$3-D222)</f>
        <v/>
      </c>
      <c r="H222" s="8">
        <f>IF(OR($A222="",E222=""),"",$B$3-E222)</f>
        <v/>
      </c>
      <c r="I222" s="8">
        <f>IF(OR($A222="",F222=""),"",$B$3-F222)</f>
        <v/>
      </c>
      <c r="J222" s="9">
        <f>IF(OR($A222="",$B222=""),"",IFERROR(IF(IF(OR(D222="",G222&gt;VLOOKUP($B222,'Нормы'!$A$5:$D$20,2,FALSE)),"техника, ","")&amp;IF(OR(E222="",H222&gt;VLOOKUP($B222,'Нормы'!$A$5:$D$20,3,FALSE)),"сервис, ","")&amp;IF(OR(F222="",I222&gt;VLOOKUP($B222,'Нормы'!$A$5:$D$20,4,FALSE)),"запчасти, ","")="","В норме","Просрочено: "&amp;LEFT(IF(OR(D222="",G222&gt;VLOOKUP($B222,'Нормы'!$A$5:$D$20,2,FALSE)),"техника, ","")&amp;IF(OR(E222="",H222&gt;VLOOKUP($B222,'Нормы'!$A$5:$D$20,3,FALSE)),"сервис, ","")&amp;IF(OR(F222="",I222&gt;VLOOKUP($B222,'Нормы'!$A$5:$D$20,4,FALSE)),"запчасти, ",""),LEN(IF(OR(D222="",G222&gt;VLOOKUP($B222,'Нормы'!$A$5:$D$20,2,FALSE)),"техника, ","")&amp;IF(OR(E222="",H222&gt;VLOOKUP($B222,'Нормы'!$A$5:$D$20,3,FALSE)),"сервис, ","")&amp;IF(OR(F222="",I222&gt;VLOOKUP($B222,'Нормы'!$A$5:$D$20,4,FALSE)),"запчасти, ",""))-2)),"Проверьте класс"))</f>
        <v/>
      </c>
      <c r="K222" s="6" t="n"/>
    </row>
    <row r="223">
      <c r="A223" s="6" t="n"/>
      <c r="B223" s="6" t="n"/>
      <c r="C223" s="6" t="n"/>
      <c r="D223" s="7" t="n"/>
      <c r="E223" s="7" t="n"/>
      <c r="F223" s="7" t="n"/>
      <c r="G223" s="8">
        <f>IF(OR($A223="",D223=""),"",$B$3-D223)</f>
        <v/>
      </c>
      <c r="H223" s="8">
        <f>IF(OR($A223="",E223=""),"",$B$3-E223)</f>
        <v/>
      </c>
      <c r="I223" s="8">
        <f>IF(OR($A223="",F223=""),"",$B$3-F223)</f>
        <v/>
      </c>
      <c r="J223" s="9">
        <f>IF(OR($A223="",$B223=""),"",IFERROR(IF(IF(OR(D223="",G223&gt;VLOOKUP($B223,'Нормы'!$A$5:$D$20,2,FALSE)),"техника, ","")&amp;IF(OR(E223="",H223&gt;VLOOKUP($B223,'Нормы'!$A$5:$D$20,3,FALSE)),"сервис, ","")&amp;IF(OR(F223="",I223&gt;VLOOKUP($B223,'Нормы'!$A$5:$D$20,4,FALSE)),"запчасти, ","")="","В норме","Просрочено: "&amp;LEFT(IF(OR(D223="",G223&gt;VLOOKUP($B223,'Нормы'!$A$5:$D$20,2,FALSE)),"техника, ","")&amp;IF(OR(E223="",H223&gt;VLOOKUP($B223,'Нормы'!$A$5:$D$20,3,FALSE)),"сервис, ","")&amp;IF(OR(F223="",I223&gt;VLOOKUP($B223,'Нормы'!$A$5:$D$20,4,FALSE)),"запчасти, ",""),LEN(IF(OR(D223="",G223&gt;VLOOKUP($B223,'Нормы'!$A$5:$D$20,2,FALSE)),"техника, ","")&amp;IF(OR(E223="",H223&gt;VLOOKUP($B223,'Нормы'!$A$5:$D$20,3,FALSE)),"сервис, ","")&amp;IF(OR(F223="",I223&gt;VLOOKUP($B223,'Нормы'!$A$5:$D$20,4,FALSE)),"запчасти, ",""))-2)),"Проверьте класс"))</f>
        <v/>
      </c>
      <c r="K223" s="6" t="n"/>
    </row>
    <row r="224">
      <c r="A224" s="6" t="n"/>
      <c r="B224" s="6" t="n"/>
      <c r="C224" s="6" t="n"/>
      <c r="D224" s="7" t="n"/>
      <c r="E224" s="7" t="n"/>
      <c r="F224" s="7" t="n"/>
      <c r="G224" s="8">
        <f>IF(OR($A224="",D224=""),"",$B$3-D224)</f>
        <v/>
      </c>
      <c r="H224" s="8">
        <f>IF(OR($A224="",E224=""),"",$B$3-E224)</f>
        <v/>
      </c>
      <c r="I224" s="8">
        <f>IF(OR($A224="",F224=""),"",$B$3-F224)</f>
        <v/>
      </c>
      <c r="J224" s="9">
        <f>IF(OR($A224="",$B224=""),"",IFERROR(IF(IF(OR(D224="",G224&gt;VLOOKUP($B224,'Нормы'!$A$5:$D$20,2,FALSE)),"техника, ","")&amp;IF(OR(E224="",H224&gt;VLOOKUP($B224,'Нормы'!$A$5:$D$20,3,FALSE)),"сервис, ","")&amp;IF(OR(F224="",I224&gt;VLOOKUP($B224,'Нормы'!$A$5:$D$20,4,FALSE)),"запчасти, ","")="","В норме","Просрочено: "&amp;LEFT(IF(OR(D224="",G224&gt;VLOOKUP($B224,'Нормы'!$A$5:$D$20,2,FALSE)),"техника, ","")&amp;IF(OR(E224="",H224&gt;VLOOKUP($B224,'Нормы'!$A$5:$D$20,3,FALSE)),"сервис, ","")&amp;IF(OR(F224="",I224&gt;VLOOKUP($B224,'Нормы'!$A$5:$D$20,4,FALSE)),"запчасти, ",""),LEN(IF(OR(D224="",G224&gt;VLOOKUP($B224,'Нормы'!$A$5:$D$20,2,FALSE)),"техника, ","")&amp;IF(OR(E224="",H224&gt;VLOOKUP($B224,'Нормы'!$A$5:$D$20,3,FALSE)),"сервис, ","")&amp;IF(OR(F224="",I224&gt;VLOOKUP($B224,'Нормы'!$A$5:$D$20,4,FALSE)),"запчасти, ",""))-2)),"Проверьте класс"))</f>
        <v/>
      </c>
      <c r="K224" s="6" t="n"/>
    </row>
    <row r="225">
      <c r="A225" s="6" t="n"/>
      <c r="B225" s="6" t="n"/>
      <c r="C225" s="6" t="n"/>
      <c r="D225" s="7" t="n"/>
      <c r="E225" s="7" t="n"/>
      <c r="F225" s="7" t="n"/>
      <c r="G225" s="8">
        <f>IF(OR($A225="",D225=""),"",$B$3-D225)</f>
        <v/>
      </c>
      <c r="H225" s="8">
        <f>IF(OR($A225="",E225=""),"",$B$3-E225)</f>
        <v/>
      </c>
      <c r="I225" s="8">
        <f>IF(OR($A225="",F225=""),"",$B$3-F225)</f>
        <v/>
      </c>
      <c r="J225" s="9">
        <f>IF(OR($A225="",$B225=""),"",IFERROR(IF(IF(OR(D225="",G225&gt;VLOOKUP($B225,'Нормы'!$A$5:$D$20,2,FALSE)),"техника, ","")&amp;IF(OR(E225="",H225&gt;VLOOKUP($B225,'Нормы'!$A$5:$D$20,3,FALSE)),"сервис, ","")&amp;IF(OR(F225="",I225&gt;VLOOKUP($B225,'Нормы'!$A$5:$D$20,4,FALSE)),"запчасти, ","")="","В норме","Просрочено: "&amp;LEFT(IF(OR(D225="",G225&gt;VLOOKUP($B225,'Нормы'!$A$5:$D$20,2,FALSE)),"техника, ","")&amp;IF(OR(E225="",H225&gt;VLOOKUP($B225,'Нормы'!$A$5:$D$20,3,FALSE)),"сервис, ","")&amp;IF(OR(F225="",I225&gt;VLOOKUP($B225,'Нормы'!$A$5:$D$20,4,FALSE)),"запчасти, ",""),LEN(IF(OR(D225="",G225&gt;VLOOKUP($B225,'Нормы'!$A$5:$D$20,2,FALSE)),"техника, ","")&amp;IF(OR(E225="",H225&gt;VLOOKUP($B225,'Нормы'!$A$5:$D$20,3,FALSE)),"сервис, ","")&amp;IF(OR(F225="",I225&gt;VLOOKUP($B225,'Нормы'!$A$5:$D$20,4,FALSE)),"запчасти, ",""))-2)),"Проверьте класс"))</f>
        <v/>
      </c>
      <c r="K225" s="6" t="n"/>
    </row>
    <row r="226">
      <c r="A226" s="6" t="n"/>
      <c r="B226" s="6" t="n"/>
      <c r="C226" s="6" t="n"/>
      <c r="D226" s="7" t="n"/>
      <c r="E226" s="7" t="n"/>
      <c r="F226" s="7" t="n"/>
      <c r="G226" s="8">
        <f>IF(OR($A226="",D226=""),"",$B$3-D226)</f>
        <v/>
      </c>
      <c r="H226" s="8">
        <f>IF(OR($A226="",E226=""),"",$B$3-E226)</f>
        <v/>
      </c>
      <c r="I226" s="8">
        <f>IF(OR($A226="",F226=""),"",$B$3-F226)</f>
        <v/>
      </c>
      <c r="J226" s="9">
        <f>IF(OR($A226="",$B226=""),"",IFERROR(IF(IF(OR(D226="",G226&gt;VLOOKUP($B226,'Нормы'!$A$5:$D$20,2,FALSE)),"техника, ","")&amp;IF(OR(E226="",H226&gt;VLOOKUP($B226,'Нормы'!$A$5:$D$20,3,FALSE)),"сервис, ","")&amp;IF(OR(F226="",I226&gt;VLOOKUP($B226,'Нормы'!$A$5:$D$20,4,FALSE)),"запчасти, ","")="","В норме","Просрочено: "&amp;LEFT(IF(OR(D226="",G226&gt;VLOOKUP($B226,'Нормы'!$A$5:$D$20,2,FALSE)),"техника, ","")&amp;IF(OR(E226="",H226&gt;VLOOKUP($B226,'Нормы'!$A$5:$D$20,3,FALSE)),"сервис, ","")&amp;IF(OR(F226="",I226&gt;VLOOKUP($B226,'Нормы'!$A$5:$D$20,4,FALSE)),"запчасти, ",""),LEN(IF(OR(D226="",G226&gt;VLOOKUP($B226,'Нормы'!$A$5:$D$20,2,FALSE)),"техника, ","")&amp;IF(OR(E226="",H226&gt;VLOOKUP($B226,'Нормы'!$A$5:$D$20,3,FALSE)),"сервис, ","")&amp;IF(OR(F226="",I226&gt;VLOOKUP($B226,'Нормы'!$A$5:$D$20,4,FALSE)),"запчасти, ",""))-2)),"Проверьте класс"))</f>
        <v/>
      </c>
      <c r="K226" s="6" t="n"/>
    </row>
    <row r="227">
      <c r="A227" s="6" t="n"/>
      <c r="B227" s="6" t="n"/>
      <c r="C227" s="6" t="n"/>
      <c r="D227" s="7" t="n"/>
      <c r="E227" s="7" t="n"/>
      <c r="F227" s="7" t="n"/>
      <c r="G227" s="8">
        <f>IF(OR($A227="",D227=""),"",$B$3-D227)</f>
        <v/>
      </c>
      <c r="H227" s="8">
        <f>IF(OR($A227="",E227=""),"",$B$3-E227)</f>
        <v/>
      </c>
      <c r="I227" s="8">
        <f>IF(OR($A227="",F227=""),"",$B$3-F227)</f>
        <v/>
      </c>
      <c r="J227" s="9">
        <f>IF(OR($A227="",$B227=""),"",IFERROR(IF(IF(OR(D227="",G227&gt;VLOOKUP($B227,'Нормы'!$A$5:$D$20,2,FALSE)),"техника, ","")&amp;IF(OR(E227="",H227&gt;VLOOKUP($B227,'Нормы'!$A$5:$D$20,3,FALSE)),"сервис, ","")&amp;IF(OR(F227="",I227&gt;VLOOKUP($B227,'Нормы'!$A$5:$D$20,4,FALSE)),"запчасти, ","")="","В норме","Просрочено: "&amp;LEFT(IF(OR(D227="",G227&gt;VLOOKUP($B227,'Нормы'!$A$5:$D$20,2,FALSE)),"техника, ","")&amp;IF(OR(E227="",H227&gt;VLOOKUP($B227,'Нормы'!$A$5:$D$20,3,FALSE)),"сервис, ","")&amp;IF(OR(F227="",I227&gt;VLOOKUP($B227,'Нормы'!$A$5:$D$20,4,FALSE)),"запчасти, ",""),LEN(IF(OR(D227="",G227&gt;VLOOKUP($B227,'Нормы'!$A$5:$D$20,2,FALSE)),"техника, ","")&amp;IF(OR(E227="",H227&gt;VLOOKUP($B227,'Нормы'!$A$5:$D$20,3,FALSE)),"сервис, ","")&amp;IF(OR(F227="",I227&gt;VLOOKUP($B227,'Нормы'!$A$5:$D$20,4,FALSE)),"запчасти, ",""))-2)),"Проверьте класс"))</f>
        <v/>
      </c>
      <c r="K227" s="6" t="n"/>
    </row>
    <row r="228">
      <c r="A228" s="6" t="n"/>
      <c r="B228" s="6" t="n"/>
      <c r="C228" s="6" t="n"/>
      <c r="D228" s="7" t="n"/>
      <c r="E228" s="7" t="n"/>
      <c r="F228" s="7" t="n"/>
      <c r="G228" s="8">
        <f>IF(OR($A228="",D228=""),"",$B$3-D228)</f>
        <v/>
      </c>
      <c r="H228" s="8">
        <f>IF(OR($A228="",E228=""),"",$B$3-E228)</f>
        <v/>
      </c>
      <c r="I228" s="8">
        <f>IF(OR($A228="",F228=""),"",$B$3-F228)</f>
        <v/>
      </c>
      <c r="J228" s="9">
        <f>IF(OR($A228="",$B228=""),"",IFERROR(IF(IF(OR(D228="",G228&gt;VLOOKUP($B228,'Нормы'!$A$5:$D$20,2,FALSE)),"техника, ","")&amp;IF(OR(E228="",H228&gt;VLOOKUP($B228,'Нормы'!$A$5:$D$20,3,FALSE)),"сервис, ","")&amp;IF(OR(F228="",I228&gt;VLOOKUP($B228,'Нормы'!$A$5:$D$20,4,FALSE)),"запчасти, ","")="","В норме","Просрочено: "&amp;LEFT(IF(OR(D228="",G228&gt;VLOOKUP($B228,'Нормы'!$A$5:$D$20,2,FALSE)),"техника, ","")&amp;IF(OR(E228="",H228&gt;VLOOKUP($B228,'Нормы'!$A$5:$D$20,3,FALSE)),"сервис, ","")&amp;IF(OR(F228="",I228&gt;VLOOKUP($B228,'Нормы'!$A$5:$D$20,4,FALSE)),"запчасти, ",""),LEN(IF(OR(D228="",G228&gt;VLOOKUP($B228,'Нормы'!$A$5:$D$20,2,FALSE)),"техника, ","")&amp;IF(OR(E228="",H228&gt;VLOOKUP($B228,'Нормы'!$A$5:$D$20,3,FALSE)),"сервис, ","")&amp;IF(OR(F228="",I228&gt;VLOOKUP($B228,'Нормы'!$A$5:$D$20,4,FALSE)),"запчасти, ",""))-2)),"Проверьте класс"))</f>
        <v/>
      </c>
      <c r="K228" s="6" t="n"/>
    </row>
    <row r="229">
      <c r="A229" s="6" t="n"/>
      <c r="B229" s="6" t="n"/>
      <c r="C229" s="6" t="n"/>
      <c r="D229" s="7" t="n"/>
      <c r="E229" s="7" t="n"/>
      <c r="F229" s="7" t="n"/>
      <c r="G229" s="8">
        <f>IF(OR($A229="",D229=""),"",$B$3-D229)</f>
        <v/>
      </c>
      <c r="H229" s="8">
        <f>IF(OR($A229="",E229=""),"",$B$3-E229)</f>
        <v/>
      </c>
      <c r="I229" s="8">
        <f>IF(OR($A229="",F229=""),"",$B$3-F229)</f>
        <v/>
      </c>
      <c r="J229" s="9">
        <f>IF(OR($A229="",$B229=""),"",IFERROR(IF(IF(OR(D229="",G229&gt;VLOOKUP($B229,'Нормы'!$A$5:$D$20,2,FALSE)),"техника, ","")&amp;IF(OR(E229="",H229&gt;VLOOKUP($B229,'Нормы'!$A$5:$D$20,3,FALSE)),"сервис, ","")&amp;IF(OR(F229="",I229&gt;VLOOKUP($B229,'Нормы'!$A$5:$D$20,4,FALSE)),"запчасти, ","")="","В норме","Просрочено: "&amp;LEFT(IF(OR(D229="",G229&gt;VLOOKUP($B229,'Нормы'!$A$5:$D$20,2,FALSE)),"техника, ","")&amp;IF(OR(E229="",H229&gt;VLOOKUP($B229,'Нормы'!$A$5:$D$20,3,FALSE)),"сервис, ","")&amp;IF(OR(F229="",I229&gt;VLOOKUP($B229,'Нормы'!$A$5:$D$20,4,FALSE)),"запчасти, ",""),LEN(IF(OR(D229="",G229&gt;VLOOKUP($B229,'Нормы'!$A$5:$D$20,2,FALSE)),"техника, ","")&amp;IF(OR(E229="",H229&gt;VLOOKUP($B229,'Нормы'!$A$5:$D$20,3,FALSE)),"сервис, ","")&amp;IF(OR(F229="",I229&gt;VLOOKUP($B229,'Нормы'!$A$5:$D$20,4,FALSE)),"запчасти, ",""))-2)),"Проверьте класс"))</f>
        <v/>
      </c>
      <c r="K229" s="6" t="n"/>
    </row>
    <row r="230">
      <c r="A230" s="6" t="n"/>
      <c r="B230" s="6" t="n"/>
      <c r="C230" s="6" t="n"/>
      <c r="D230" s="7" t="n"/>
      <c r="E230" s="7" t="n"/>
      <c r="F230" s="7" t="n"/>
      <c r="G230" s="8">
        <f>IF(OR($A230="",D230=""),"",$B$3-D230)</f>
        <v/>
      </c>
      <c r="H230" s="8">
        <f>IF(OR($A230="",E230=""),"",$B$3-E230)</f>
        <v/>
      </c>
      <c r="I230" s="8">
        <f>IF(OR($A230="",F230=""),"",$B$3-F230)</f>
        <v/>
      </c>
      <c r="J230" s="9">
        <f>IF(OR($A230="",$B230=""),"",IFERROR(IF(IF(OR(D230="",G230&gt;VLOOKUP($B230,'Нормы'!$A$5:$D$20,2,FALSE)),"техника, ","")&amp;IF(OR(E230="",H230&gt;VLOOKUP($B230,'Нормы'!$A$5:$D$20,3,FALSE)),"сервис, ","")&amp;IF(OR(F230="",I230&gt;VLOOKUP($B230,'Нормы'!$A$5:$D$20,4,FALSE)),"запчасти, ","")="","В норме","Просрочено: "&amp;LEFT(IF(OR(D230="",G230&gt;VLOOKUP($B230,'Нормы'!$A$5:$D$20,2,FALSE)),"техника, ","")&amp;IF(OR(E230="",H230&gt;VLOOKUP($B230,'Нормы'!$A$5:$D$20,3,FALSE)),"сервис, ","")&amp;IF(OR(F230="",I230&gt;VLOOKUP($B230,'Нормы'!$A$5:$D$20,4,FALSE)),"запчасти, ",""),LEN(IF(OR(D230="",G230&gt;VLOOKUP($B230,'Нормы'!$A$5:$D$20,2,FALSE)),"техника, ","")&amp;IF(OR(E230="",H230&gt;VLOOKUP($B230,'Нормы'!$A$5:$D$20,3,FALSE)),"сервис, ","")&amp;IF(OR(F230="",I230&gt;VLOOKUP($B230,'Нормы'!$A$5:$D$20,4,FALSE)),"запчасти, ",""))-2)),"Проверьте класс"))</f>
        <v/>
      </c>
      <c r="K230" s="6" t="n"/>
    </row>
    <row r="231">
      <c r="A231" s="6" t="n"/>
      <c r="B231" s="6" t="n"/>
      <c r="C231" s="6" t="n"/>
      <c r="D231" s="7" t="n"/>
      <c r="E231" s="7" t="n"/>
      <c r="F231" s="7" t="n"/>
      <c r="G231" s="8">
        <f>IF(OR($A231="",D231=""),"",$B$3-D231)</f>
        <v/>
      </c>
      <c r="H231" s="8">
        <f>IF(OR($A231="",E231=""),"",$B$3-E231)</f>
        <v/>
      </c>
      <c r="I231" s="8">
        <f>IF(OR($A231="",F231=""),"",$B$3-F231)</f>
        <v/>
      </c>
      <c r="J231" s="9">
        <f>IF(OR($A231="",$B231=""),"",IFERROR(IF(IF(OR(D231="",G231&gt;VLOOKUP($B231,'Нормы'!$A$5:$D$20,2,FALSE)),"техника, ","")&amp;IF(OR(E231="",H231&gt;VLOOKUP($B231,'Нормы'!$A$5:$D$20,3,FALSE)),"сервис, ","")&amp;IF(OR(F231="",I231&gt;VLOOKUP($B231,'Нормы'!$A$5:$D$20,4,FALSE)),"запчасти, ","")="","В норме","Просрочено: "&amp;LEFT(IF(OR(D231="",G231&gt;VLOOKUP($B231,'Нормы'!$A$5:$D$20,2,FALSE)),"техника, ","")&amp;IF(OR(E231="",H231&gt;VLOOKUP($B231,'Нормы'!$A$5:$D$20,3,FALSE)),"сервис, ","")&amp;IF(OR(F231="",I231&gt;VLOOKUP($B231,'Нормы'!$A$5:$D$20,4,FALSE)),"запчасти, ",""),LEN(IF(OR(D231="",G231&gt;VLOOKUP($B231,'Нормы'!$A$5:$D$20,2,FALSE)),"техника, ","")&amp;IF(OR(E231="",H231&gt;VLOOKUP($B231,'Нормы'!$A$5:$D$20,3,FALSE)),"сервис, ","")&amp;IF(OR(F231="",I231&gt;VLOOKUP($B231,'Нормы'!$A$5:$D$20,4,FALSE)),"запчасти, ",""))-2)),"Проверьте класс"))</f>
        <v/>
      </c>
      <c r="K231" s="6" t="n"/>
    </row>
    <row r="232">
      <c r="A232" s="6" t="n"/>
      <c r="B232" s="6" t="n"/>
      <c r="C232" s="6" t="n"/>
      <c r="D232" s="7" t="n"/>
      <c r="E232" s="7" t="n"/>
      <c r="F232" s="7" t="n"/>
      <c r="G232" s="8">
        <f>IF(OR($A232="",D232=""),"",$B$3-D232)</f>
        <v/>
      </c>
      <c r="H232" s="8">
        <f>IF(OR($A232="",E232=""),"",$B$3-E232)</f>
        <v/>
      </c>
      <c r="I232" s="8">
        <f>IF(OR($A232="",F232=""),"",$B$3-F232)</f>
        <v/>
      </c>
      <c r="J232" s="9">
        <f>IF(OR($A232="",$B232=""),"",IFERROR(IF(IF(OR(D232="",G232&gt;VLOOKUP($B232,'Нормы'!$A$5:$D$20,2,FALSE)),"техника, ","")&amp;IF(OR(E232="",H232&gt;VLOOKUP($B232,'Нормы'!$A$5:$D$20,3,FALSE)),"сервис, ","")&amp;IF(OR(F232="",I232&gt;VLOOKUP($B232,'Нормы'!$A$5:$D$20,4,FALSE)),"запчасти, ","")="","В норме","Просрочено: "&amp;LEFT(IF(OR(D232="",G232&gt;VLOOKUP($B232,'Нормы'!$A$5:$D$20,2,FALSE)),"техника, ","")&amp;IF(OR(E232="",H232&gt;VLOOKUP($B232,'Нормы'!$A$5:$D$20,3,FALSE)),"сервис, ","")&amp;IF(OR(F232="",I232&gt;VLOOKUP($B232,'Нормы'!$A$5:$D$20,4,FALSE)),"запчасти, ",""),LEN(IF(OR(D232="",G232&gt;VLOOKUP($B232,'Нормы'!$A$5:$D$20,2,FALSE)),"техника, ","")&amp;IF(OR(E232="",H232&gt;VLOOKUP($B232,'Нормы'!$A$5:$D$20,3,FALSE)),"сервис, ","")&amp;IF(OR(F232="",I232&gt;VLOOKUP($B232,'Нормы'!$A$5:$D$20,4,FALSE)),"запчасти, ",""))-2)),"Проверьте класс"))</f>
        <v/>
      </c>
      <c r="K232" s="6" t="n"/>
    </row>
    <row r="233">
      <c r="A233" s="6" t="n"/>
      <c r="B233" s="6" t="n"/>
      <c r="C233" s="6" t="n"/>
      <c r="D233" s="7" t="n"/>
      <c r="E233" s="7" t="n"/>
      <c r="F233" s="7" t="n"/>
      <c r="G233" s="8">
        <f>IF(OR($A233="",D233=""),"",$B$3-D233)</f>
        <v/>
      </c>
      <c r="H233" s="8">
        <f>IF(OR($A233="",E233=""),"",$B$3-E233)</f>
        <v/>
      </c>
      <c r="I233" s="8">
        <f>IF(OR($A233="",F233=""),"",$B$3-F233)</f>
        <v/>
      </c>
      <c r="J233" s="9">
        <f>IF(OR($A233="",$B233=""),"",IFERROR(IF(IF(OR(D233="",G233&gt;VLOOKUP($B233,'Нормы'!$A$5:$D$20,2,FALSE)),"техника, ","")&amp;IF(OR(E233="",H233&gt;VLOOKUP($B233,'Нормы'!$A$5:$D$20,3,FALSE)),"сервис, ","")&amp;IF(OR(F233="",I233&gt;VLOOKUP($B233,'Нормы'!$A$5:$D$20,4,FALSE)),"запчасти, ","")="","В норме","Просрочено: "&amp;LEFT(IF(OR(D233="",G233&gt;VLOOKUP($B233,'Нормы'!$A$5:$D$20,2,FALSE)),"техника, ","")&amp;IF(OR(E233="",H233&gt;VLOOKUP($B233,'Нормы'!$A$5:$D$20,3,FALSE)),"сервис, ","")&amp;IF(OR(F233="",I233&gt;VLOOKUP($B233,'Нормы'!$A$5:$D$20,4,FALSE)),"запчасти, ",""),LEN(IF(OR(D233="",G233&gt;VLOOKUP($B233,'Нормы'!$A$5:$D$20,2,FALSE)),"техника, ","")&amp;IF(OR(E233="",H233&gt;VLOOKUP($B233,'Нормы'!$A$5:$D$20,3,FALSE)),"сервис, ","")&amp;IF(OR(F233="",I233&gt;VLOOKUP($B233,'Нормы'!$A$5:$D$20,4,FALSE)),"запчасти, ",""))-2)),"Проверьте класс"))</f>
        <v/>
      </c>
      <c r="K233" s="6" t="n"/>
    </row>
    <row r="234">
      <c r="A234" s="6" t="n"/>
      <c r="B234" s="6" t="n"/>
      <c r="C234" s="6" t="n"/>
      <c r="D234" s="7" t="n"/>
      <c r="E234" s="7" t="n"/>
      <c r="F234" s="7" t="n"/>
      <c r="G234" s="8">
        <f>IF(OR($A234="",D234=""),"",$B$3-D234)</f>
        <v/>
      </c>
      <c r="H234" s="8">
        <f>IF(OR($A234="",E234=""),"",$B$3-E234)</f>
        <v/>
      </c>
      <c r="I234" s="8">
        <f>IF(OR($A234="",F234=""),"",$B$3-F234)</f>
        <v/>
      </c>
      <c r="J234" s="9">
        <f>IF(OR($A234="",$B234=""),"",IFERROR(IF(IF(OR(D234="",G234&gt;VLOOKUP($B234,'Нормы'!$A$5:$D$20,2,FALSE)),"техника, ","")&amp;IF(OR(E234="",H234&gt;VLOOKUP($B234,'Нормы'!$A$5:$D$20,3,FALSE)),"сервис, ","")&amp;IF(OR(F234="",I234&gt;VLOOKUP($B234,'Нормы'!$A$5:$D$20,4,FALSE)),"запчасти, ","")="","В норме","Просрочено: "&amp;LEFT(IF(OR(D234="",G234&gt;VLOOKUP($B234,'Нормы'!$A$5:$D$20,2,FALSE)),"техника, ","")&amp;IF(OR(E234="",H234&gt;VLOOKUP($B234,'Нормы'!$A$5:$D$20,3,FALSE)),"сервис, ","")&amp;IF(OR(F234="",I234&gt;VLOOKUP($B234,'Нормы'!$A$5:$D$20,4,FALSE)),"запчасти, ",""),LEN(IF(OR(D234="",G234&gt;VLOOKUP($B234,'Нормы'!$A$5:$D$20,2,FALSE)),"техника, ","")&amp;IF(OR(E234="",H234&gt;VLOOKUP($B234,'Нормы'!$A$5:$D$20,3,FALSE)),"сервис, ","")&amp;IF(OR(F234="",I234&gt;VLOOKUP($B234,'Нормы'!$A$5:$D$20,4,FALSE)),"запчасти, ",""))-2)),"Проверьте класс"))</f>
        <v/>
      </c>
      <c r="K234" s="6" t="n"/>
    </row>
    <row r="235">
      <c r="A235" s="6" t="n"/>
      <c r="B235" s="6" t="n"/>
      <c r="C235" s="6" t="n"/>
      <c r="D235" s="7" t="n"/>
      <c r="E235" s="7" t="n"/>
      <c r="F235" s="7" t="n"/>
      <c r="G235" s="8">
        <f>IF(OR($A235="",D235=""),"",$B$3-D235)</f>
        <v/>
      </c>
      <c r="H235" s="8">
        <f>IF(OR($A235="",E235=""),"",$B$3-E235)</f>
        <v/>
      </c>
      <c r="I235" s="8">
        <f>IF(OR($A235="",F235=""),"",$B$3-F235)</f>
        <v/>
      </c>
      <c r="J235" s="9">
        <f>IF(OR($A235="",$B235=""),"",IFERROR(IF(IF(OR(D235="",G235&gt;VLOOKUP($B235,'Нормы'!$A$5:$D$20,2,FALSE)),"техника, ","")&amp;IF(OR(E235="",H235&gt;VLOOKUP($B235,'Нормы'!$A$5:$D$20,3,FALSE)),"сервис, ","")&amp;IF(OR(F235="",I235&gt;VLOOKUP($B235,'Нормы'!$A$5:$D$20,4,FALSE)),"запчасти, ","")="","В норме","Просрочено: "&amp;LEFT(IF(OR(D235="",G235&gt;VLOOKUP($B235,'Нормы'!$A$5:$D$20,2,FALSE)),"техника, ","")&amp;IF(OR(E235="",H235&gt;VLOOKUP($B235,'Нормы'!$A$5:$D$20,3,FALSE)),"сервис, ","")&amp;IF(OR(F235="",I235&gt;VLOOKUP($B235,'Нормы'!$A$5:$D$20,4,FALSE)),"запчасти, ",""),LEN(IF(OR(D235="",G235&gt;VLOOKUP($B235,'Нормы'!$A$5:$D$20,2,FALSE)),"техника, ","")&amp;IF(OR(E235="",H235&gt;VLOOKUP($B235,'Нормы'!$A$5:$D$20,3,FALSE)),"сервис, ","")&amp;IF(OR(F235="",I235&gt;VLOOKUP($B235,'Нормы'!$A$5:$D$20,4,FALSE)),"запчасти, ",""))-2)),"Проверьте класс"))</f>
        <v/>
      </c>
      <c r="K235" s="6" t="n"/>
    </row>
    <row r="236">
      <c r="A236" s="6" t="n"/>
      <c r="B236" s="6" t="n"/>
      <c r="C236" s="6" t="n"/>
      <c r="D236" s="7" t="n"/>
      <c r="E236" s="7" t="n"/>
      <c r="F236" s="7" t="n"/>
      <c r="G236" s="8">
        <f>IF(OR($A236="",D236=""),"",$B$3-D236)</f>
        <v/>
      </c>
      <c r="H236" s="8">
        <f>IF(OR($A236="",E236=""),"",$B$3-E236)</f>
        <v/>
      </c>
      <c r="I236" s="8">
        <f>IF(OR($A236="",F236=""),"",$B$3-F236)</f>
        <v/>
      </c>
      <c r="J236" s="9">
        <f>IF(OR($A236="",$B236=""),"",IFERROR(IF(IF(OR(D236="",G236&gt;VLOOKUP($B236,'Нормы'!$A$5:$D$20,2,FALSE)),"техника, ","")&amp;IF(OR(E236="",H236&gt;VLOOKUP($B236,'Нормы'!$A$5:$D$20,3,FALSE)),"сервис, ","")&amp;IF(OR(F236="",I236&gt;VLOOKUP($B236,'Нормы'!$A$5:$D$20,4,FALSE)),"запчасти, ","")="","В норме","Просрочено: "&amp;LEFT(IF(OR(D236="",G236&gt;VLOOKUP($B236,'Нормы'!$A$5:$D$20,2,FALSE)),"техника, ","")&amp;IF(OR(E236="",H236&gt;VLOOKUP($B236,'Нормы'!$A$5:$D$20,3,FALSE)),"сервис, ","")&amp;IF(OR(F236="",I236&gt;VLOOKUP($B236,'Нормы'!$A$5:$D$20,4,FALSE)),"запчасти, ",""),LEN(IF(OR(D236="",G236&gt;VLOOKUP($B236,'Нормы'!$A$5:$D$20,2,FALSE)),"техника, ","")&amp;IF(OR(E236="",H236&gt;VLOOKUP($B236,'Нормы'!$A$5:$D$20,3,FALSE)),"сервис, ","")&amp;IF(OR(F236="",I236&gt;VLOOKUP($B236,'Нормы'!$A$5:$D$20,4,FALSE)),"запчасти, ",""))-2)),"Проверьте класс"))</f>
        <v/>
      </c>
      <c r="K236" s="6" t="n"/>
    </row>
    <row r="237">
      <c r="A237" s="6" t="n"/>
      <c r="B237" s="6" t="n"/>
      <c r="C237" s="6" t="n"/>
      <c r="D237" s="7" t="n"/>
      <c r="E237" s="7" t="n"/>
      <c r="F237" s="7" t="n"/>
      <c r="G237" s="8">
        <f>IF(OR($A237="",D237=""),"",$B$3-D237)</f>
        <v/>
      </c>
      <c r="H237" s="8">
        <f>IF(OR($A237="",E237=""),"",$B$3-E237)</f>
        <v/>
      </c>
      <c r="I237" s="8">
        <f>IF(OR($A237="",F237=""),"",$B$3-F237)</f>
        <v/>
      </c>
      <c r="J237" s="9">
        <f>IF(OR($A237="",$B237=""),"",IFERROR(IF(IF(OR(D237="",G237&gt;VLOOKUP($B237,'Нормы'!$A$5:$D$20,2,FALSE)),"техника, ","")&amp;IF(OR(E237="",H237&gt;VLOOKUP($B237,'Нормы'!$A$5:$D$20,3,FALSE)),"сервис, ","")&amp;IF(OR(F237="",I237&gt;VLOOKUP($B237,'Нормы'!$A$5:$D$20,4,FALSE)),"запчасти, ","")="","В норме","Просрочено: "&amp;LEFT(IF(OR(D237="",G237&gt;VLOOKUP($B237,'Нормы'!$A$5:$D$20,2,FALSE)),"техника, ","")&amp;IF(OR(E237="",H237&gt;VLOOKUP($B237,'Нормы'!$A$5:$D$20,3,FALSE)),"сервис, ","")&amp;IF(OR(F237="",I237&gt;VLOOKUP($B237,'Нормы'!$A$5:$D$20,4,FALSE)),"запчасти, ",""),LEN(IF(OR(D237="",G237&gt;VLOOKUP($B237,'Нормы'!$A$5:$D$20,2,FALSE)),"техника, ","")&amp;IF(OR(E237="",H237&gt;VLOOKUP($B237,'Нормы'!$A$5:$D$20,3,FALSE)),"сервис, ","")&amp;IF(OR(F237="",I237&gt;VLOOKUP($B237,'Нормы'!$A$5:$D$20,4,FALSE)),"запчасти, ",""))-2)),"Проверьте класс"))</f>
        <v/>
      </c>
      <c r="K237" s="6" t="n"/>
    </row>
    <row r="238">
      <c r="A238" s="6" t="n"/>
      <c r="B238" s="6" t="n"/>
      <c r="C238" s="6" t="n"/>
      <c r="D238" s="7" t="n"/>
      <c r="E238" s="7" t="n"/>
      <c r="F238" s="7" t="n"/>
      <c r="G238" s="8">
        <f>IF(OR($A238="",D238=""),"",$B$3-D238)</f>
        <v/>
      </c>
      <c r="H238" s="8">
        <f>IF(OR($A238="",E238=""),"",$B$3-E238)</f>
        <v/>
      </c>
      <c r="I238" s="8">
        <f>IF(OR($A238="",F238=""),"",$B$3-F238)</f>
        <v/>
      </c>
      <c r="J238" s="9">
        <f>IF(OR($A238="",$B238=""),"",IFERROR(IF(IF(OR(D238="",G238&gt;VLOOKUP($B238,'Нормы'!$A$5:$D$20,2,FALSE)),"техника, ","")&amp;IF(OR(E238="",H238&gt;VLOOKUP($B238,'Нормы'!$A$5:$D$20,3,FALSE)),"сервис, ","")&amp;IF(OR(F238="",I238&gt;VLOOKUP($B238,'Нормы'!$A$5:$D$20,4,FALSE)),"запчасти, ","")="","В норме","Просрочено: "&amp;LEFT(IF(OR(D238="",G238&gt;VLOOKUP($B238,'Нормы'!$A$5:$D$20,2,FALSE)),"техника, ","")&amp;IF(OR(E238="",H238&gt;VLOOKUP($B238,'Нормы'!$A$5:$D$20,3,FALSE)),"сервис, ","")&amp;IF(OR(F238="",I238&gt;VLOOKUP($B238,'Нормы'!$A$5:$D$20,4,FALSE)),"запчасти, ",""),LEN(IF(OR(D238="",G238&gt;VLOOKUP($B238,'Нормы'!$A$5:$D$20,2,FALSE)),"техника, ","")&amp;IF(OR(E238="",H238&gt;VLOOKUP($B238,'Нормы'!$A$5:$D$20,3,FALSE)),"сервис, ","")&amp;IF(OR(F238="",I238&gt;VLOOKUP($B238,'Нормы'!$A$5:$D$20,4,FALSE)),"запчасти, ",""))-2)),"Проверьте класс"))</f>
        <v/>
      </c>
      <c r="K238" s="6" t="n"/>
    </row>
    <row r="239">
      <c r="A239" s="6" t="n"/>
      <c r="B239" s="6" t="n"/>
      <c r="C239" s="6" t="n"/>
      <c r="D239" s="7" t="n"/>
      <c r="E239" s="7" t="n"/>
      <c r="F239" s="7" t="n"/>
      <c r="G239" s="8">
        <f>IF(OR($A239="",D239=""),"",$B$3-D239)</f>
        <v/>
      </c>
      <c r="H239" s="8">
        <f>IF(OR($A239="",E239=""),"",$B$3-E239)</f>
        <v/>
      </c>
      <c r="I239" s="8">
        <f>IF(OR($A239="",F239=""),"",$B$3-F239)</f>
        <v/>
      </c>
      <c r="J239" s="9">
        <f>IF(OR($A239="",$B239=""),"",IFERROR(IF(IF(OR(D239="",G239&gt;VLOOKUP($B239,'Нормы'!$A$5:$D$20,2,FALSE)),"техника, ","")&amp;IF(OR(E239="",H239&gt;VLOOKUP($B239,'Нормы'!$A$5:$D$20,3,FALSE)),"сервис, ","")&amp;IF(OR(F239="",I239&gt;VLOOKUP($B239,'Нормы'!$A$5:$D$20,4,FALSE)),"запчасти, ","")="","В норме","Просрочено: "&amp;LEFT(IF(OR(D239="",G239&gt;VLOOKUP($B239,'Нормы'!$A$5:$D$20,2,FALSE)),"техника, ","")&amp;IF(OR(E239="",H239&gt;VLOOKUP($B239,'Нормы'!$A$5:$D$20,3,FALSE)),"сервис, ","")&amp;IF(OR(F239="",I239&gt;VLOOKUP($B239,'Нормы'!$A$5:$D$20,4,FALSE)),"запчасти, ",""),LEN(IF(OR(D239="",G239&gt;VLOOKUP($B239,'Нормы'!$A$5:$D$20,2,FALSE)),"техника, ","")&amp;IF(OR(E239="",H239&gt;VLOOKUP($B239,'Нормы'!$A$5:$D$20,3,FALSE)),"сервис, ","")&amp;IF(OR(F239="",I239&gt;VLOOKUP($B239,'Нормы'!$A$5:$D$20,4,FALSE)),"запчасти, ",""))-2)),"Проверьте класс"))</f>
        <v/>
      </c>
      <c r="K239" s="6" t="n"/>
    </row>
    <row r="240">
      <c r="A240" s="6" t="n"/>
      <c r="B240" s="6" t="n"/>
      <c r="C240" s="6" t="n"/>
      <c r="D240" s="7" t="n"/>
      <c r="E240" s="7" t="n"/>
      <c r="F240" s="7" t="n"/>
      <c r="G240" s="8">
        <f>IF(OR($A240="",D240=""),"",$B$3-D240)</f>
        <v/>
      </c>
      <c r="H240" s="8">
        <f>IF(OR($A240="",E240=""),"",$B$3-E240)</f>
        <v/>
      </c>
      <c r="I240" s="8">
        <f>IF(OR($A240="",F240=""),"",$B$3-F240)</f>
        <v/>
      </c>
      <c r="J240" s="9">
        <f>IF(OR($A240="",$B240=""),"",IFERROR(IF(IF(OR(D240="",G240&gt;VLOOKUP($B240,'Нормы'!$A$5:$D$20,2,FALSE)),"техника, ","")&amp;IF(OR(E240="",H240&gt;VLOOKUP($B240,'Нормы'!$A$5:$D$20,3,FALSE)),"сервис, ","")&amp;IF(OR(F240="",I240&gt;VLOOKUP($B240,'Нормы'!$A$5:$D$20,4,FALSE)),"запчасти, ","")="","В норме","Просрочено: "&amp;LEFT(IF(OR(D240="",G240&gt;VLOOKUP($B240,'Нормы'!$A$5:$D$20,2,FALSE)),"техника, ","")&amp;IF(OR(E240="",H240&gt;VLOOKUP($B240,'Нормы'!$A$5:$D$20,3,FALSE)),"сервис, ","")&amp;IF(OR(F240="",I240&gt;VLOOKUP($B240,'Нормы'!$A$5:$D$20,4,FALSE)),"запчасти, ",""),LEN(IF(OR(D240="",G240&gt;VLOOKUP($B240,'Нормы'!$A$5:$D$20,2,FALSE)),"техника, ","")&amp;IF(OR(E240="",H240&gt;VLOOKUP($B240,'Нормы'!$A$5:$D$20,3,FALSE)),"сервис, ","")&amp;IF(OR(F240="",I240&gt;VLOOKUP($B240,'Нормы'!$A$5:$D$20,4,FALSE)),"запчасти, ",""))-2)),"Проверьте класс"))</f>
        <v/>
      </c>
      <c r="K240" s="6" t="n"/>
    </row>
    <row r="241">
      <c r="A241" s="6" t="n"/>
      <c r="B241" s="6" t="n"/>
      <c r="C241" s="6" t="n"/>
      <c r="D241" s="7" t="n"/>
      <c r="E241" s="7" t="n"/>
      <c r="F241" s="7" t="n"/>
      <c r="G241" s="8">
        <f>IF(OR($A241="",D241=""),"",$B$3-D241)</f>
        <v/>
      </c>
      <c r="H241" s="8">
        <f>IF(OR($A241="",E241=""),"",$B$3-E241)</f>
        <v/>
      </c>
      <c r="I241" s="8">
        <f>IF(OR($A241="",F241=""),"",$B$3-F241)</f>
        <v/>
      </c>
      <c r="J241" s="9">
        <f>IF(OR($A241="",$B241=""),"",IFERROR(IF(IF(OR(D241="",G241&gt;VLOOKUP($B241,'Нормы'!$A$5:$D$20,2,FALSE)),"техника, ","")&amp;IF(OR(E241="",H241&gt;VLOOKUP($B241,'Нормы'!$A$5:$D$20,3,FALSE)),"сервис, ","")&amp;IF(OR(F241="",I241&gt;VLOOKUP($B241,'Нормы'!$A$5:$D$20,4,FALSE)),"запчасти, ","")="","В норме","Просрочено: "&amp;LEFT(IF(OR(D241="",G241&gt;VLOOKUP($B241,'Нормы'!$A$5:$D$20,2,FALSE)),"техника, ","")&amp;IF(OR(E241="",H241&gt;VLOOKUP($B241,'Нормы'!$A$5:$D$20,3,FALSE)),"сервис, ","")&amp;IF(OR(F241="",I241&gt;VLOOKUP($B241,'Нормы'!$A$5:$D$20,4,FALSE)),"запчасти, ",""),LEN(IF(OR(D241="",G241&gt;VLOOKUP($B241,'Нормы'!$A$5:$D$20,2,FALSE)),"техника, ","")&amp;IF(OR(E241="",H241&gt;VLOOKUP($B241,'Нормы'!$A$5:$D$20,3,FALSE)),"сервис, ","")&amp;IF(OR(F241="",I241&gt;VLOOKUP($B241,'Нормы'!$A$5:$D$20,4,FALSE)),"запчасти, ",""))-2)),"Проверьте класс"))</f>
        <v/>
      </c>
      <c r="K241" s="6" t="n"/>
    </row>
    <row r="242">
      <c r="A242" s="6" t="n"/>
      <c r="B242" s="6" t="n"/>
      <c r="C242" s="6" t="n"/>
      <c r="D242" s="7" t="n"/>
      <c r="E242" s="7" t="n"/>
      <c r="F242" s="7" t="n"/>
      <c r="G242" s="8">
        <f>IF(OR($A242="",D242=""),"",$B$3-D242)</f>
        <v/>
      </c>
      <c r="H242" s="8">
        <f>IF(OR($A242="",E242=""),"",$B$3-E242)</f>
        <v/>
      </c>
      <c r="I242" s="8">
        <f>IF(OR($A242="",F242=""),"",$B$3-F242)</f>
        <v/>
      </c>
      <c r="J242" s="9">
        <f>IF(OR($A242="",$B242=""),"",IFERROR(IF(IF(OR(D242="",G242&gt;VLOOKUP($B242,'Нормы'!$A$5:$D$20,2,FALSE)),"техника, ","")&amp;IF(OR(E242="",H242&gt;VLOOKUP($B242,'Нормы'!$A$5:$D$20,3,FALSE)),"сервис, ","")&amp;IF(OR(F242="",I242&gt;VLOOKUP($B242,'Нормы'!$A$5:$D$20,4,FALSE)),"запчасти, ","")="","В норме","Просрочено: "&amp;LEFT(IF(OR(D242="",G242&gt;VLOOKUP($B242,'Нормы'!$A$5:$D$20,2,FALSE)),"техника, ","")&amp;IF(OR(E242="",H242&gt;VLOOKUP($B242,'Нормы'!$A$5:$D$20,3,FALSE)),"сервис, ","")&amp;IF(OR(F242="",I242&gt;VLOOKUP($B242,'Нормы'!$A$5:$D$20,4,FALSE)),"запчасти, ",""),LEN(IF(OR(D242="",G242&gt;VLOOKUP($B242,'Нормы'!$A$5:$D$20,2,FALSE)),"техника, ","")&amp;IF(OR(E242="",H242&gt;VLOOKUP($B242,'Нормы'!$A$5:$D$20,3,FALSE)),"сервис, ","")&amp;IF(OR(F242="",I242&gt;VLOOKUP($B242,'Нормы'!$A$5:$D$20,4,FALSE)),"запчасти, ",""))-2)),"Проверьте класс"))</f>
        <v/>
      </c>
      <c r="K242" s="6" t="n"/>
    </row>
    <row r="243">
      <c r="A243" s="6" t="n"/>
      <c r="B243" s="6" t="n"/>
      <c r="C243" s="6" t="n"/>
      <c r="D243" s="7" t="n"/>
      <c r="E243" s="7" t="n"/>
      <c r="F243" s="7" t="n"/>
      <c r="G243" s="8">
        <f>IF(OR($A243="",D243=""),"",$B$3-D243)</f>
        <v/>
      </c>
      <c r="H243" s="8">
        <f>IF(OR($A243="",E243=""),"",$B$3-E243)</f>
        <v/>
      </c>
      <c r="I243" s="8">
        <f>IF(OR($A243="",F243=""),"",$B$3-F243)</f>
        <v/>
      </c>
      <c r="J243" s="9">
        <f>IF(OR($A243="",$B243=""),"",IFERROR(IF(IF(OR(D243="",G243&gt;VLOOKUP($B243,'Нормы'!$A$5:$D$20,2,FALSE)),"техника, ","")&amp;IF(OR(E243="",H243&gt;VLOOKUP($B243,'Нормы'!$A$5:$D$20,3,FALSE)),"сервис, ","")&amp;IF(OR(F243="",I243&gt;VLOOKUP($B243,'Нормы'!$A$5:$D$20,4,FALSE)),"запчасти, ","")="","В норме","Просрочено: "&amp;LEFT(IF(OR(D243="",G243&gt;VLOOKUP($B243,'Нормы'!$A$5:$D$20,2,FALSE)),"техника, ","")&amp;IF(OR(E243="",H243&gt;VLOOKUP($B243,'Нормы'!$A$5:$D$20,3,FALSE)),"сервис, ","")&amp;IF(OR(F243="",I243&gt;VLOOKUP($B243,'Нормы'!$A$5:$D$20,4,FALSE)),"запчасти, ",""),LEN(IF(OR(D243="",G243&gt;VLOOKUP($B243,'Нормы'!$A$5:$D$20,2,FALSE)),"техника, ","")&amp;IF(OR(E243="",H243&gt;VLOOKUP($B243,'Нормы'!$A$5:$D$20,3,FALSE)),"сервис, ","")&amp;IF(OR(F243="",I243&gt;VLOOKUP($B243,'Нормы'!$A$5:$D$20,4,FALSE)),"запчасти, ",""))-2)),"Проверьте класс"))</f>
        <v/>
      </c>
      <c r="K243" s="6" t="n"/>
    </row>
    <row r="244">
      <c r="A244" s="6" t="n"/>
      <c r="B244" s="6" t="n"/>
      <c r="C244" s="6" t="n"/>
      <c r="D244" s="7" t="n"/>
      <c r="E244" s="7" t="n"/>
      <c r="F244" s="7" t="n"/>
      <c r="G244" s="8">
        <f>IF(OR($A244="",D244=""),"",$B$3-D244)</f>
        <v/>
      </c>
      <c r="H244" s="8">
        <f>IF(OR($A244="",E244=""),"",$B$3-E244)</f>
        <v/>
      </c>
      <c r="I244" s="8">
        <f>IF(OR($A244="",F244=""),"",$B$3-F244)</f>
        <v/>
      </c>
      <c r="J244" s="9">
        <f>IF(OR($A244="",$B244=""),"",IFERROR(IF(IF(OR(D244="",G244&gt;VLOOKUP($B244,'Нормы'!$A$5:$D$20,2,FALSE)),"техника, ","")&amp;IF(OR(E244="",H244&gt;VLOOKUP($B244,'Нормы'!$A$5:$D$20,3,FALSE)),"сервис, ","")&amp;IF(OR(F244="",I244&gt;VLOOKUP($B244,'Нормы'!$A$5:$D$20,4,FALSE)),"запчасти, ","")="","В норме","Просрочено: "&amp;LEFT(IF(OR(D244="",G244&gt;VLOOKUP($B244,'Нормы'!$A$5:$D$20,2,FALSE)),"техника, ","")&amp;IF(OR(E244="",H244&gt;VLOOKUP($B244,'Нормы'!$A$5:$D$20,3,FALSE)),"сервис, ","")&amp;IF(OR(F244="",I244&gt;VLOOKUP($B244,'Нормы'!$A$5:$D$20,4,FALSE)),"запчасти, ",""),LEN(IF(OR(D244="",G244&gt;VLOOKUP($B244,'Нормы'!$A$5:$D$20,2,FALSE)),"техника, ","")&amp;IF(OR(E244="",H244&gt;VLOOKUP($B244,'Нормы'!$A$5:$D$20,3,FALSE)),"сервис, ","")&amp;IF(OR(F244="",I244&gt;VLOOKUP($B244,'Нормы'!$A$5:$D$20,4,FALSE)),"запчасти, ",""))-2)),"Проверьте класс"))</f>
        <v/>
      </c>
      <c r="K244" s="6" t="n"/>
    </row>
    <row r="245">
      <c r="A245" s="6" t="n"/>
      <c r="B245" s="6" t="n"/>
      <c r="C245" s="6" t="n"/>
      <c r="D245" s="7" t="n"/>
      <c r="E245" s="7" t="n"/>
      <c r="F245" s="7" t="n"/>
      <c r="G245" s="8">
        <f>IF(OR($A245="",D245=""),"",$B$3-D245)</f>
        <v/>
      </c>
      <c r="H245" s="8">
        <f>IF(OR($A245="",E245=""),"",$B$3-E245)</f>
        <v/>
      </c>
      <c r="I245" s="8">
        <f>IF(OR($A245="",F245=""),"",$B$3-F245)</f>
        <v/>
      </c>
      <c r="J245" s="9">
        <f>IF(OR($A245="",$B245=""),"",IFERROR(IF(IF(OR(D245="",G245&gt;VLOOKUP($B245,'Нормы'!$A$5:$D$20,2,FALSE)),"техника, ","")&amp;IF(OR(E245="",H245&gt;VLOOKUP($B245,'Нормы'!$A$5:$D$20,3,FALSE)),"сервис, ","")&amp;IF(OR(F245="",I245&gt;VLOOKUP($B245,'Нормы'!$A$5:$D$20,4,FALSE)),"запчасти, ","")="","В норме","Просрочено: "&amp;LEFT(IF(OR(D245="",G245&gt;VLOOKUP($B245,'Нормы'!$A$5:$D$20,2,FALSE)),"техника, ","")&amp;IF(OR(E245="",H245&gt;VLOOKUP($B245,'Нормы'!$A$5:$D$20,3,FALSE)),"сервис, ","")&amp;IF(OR(F245="",I245&gt;VLOOKUP($B245,'Нормы'!$A$5:$D$20,4,FALSE)),"запчасти, ",""),LEN(IF(OR(D245="",G245&gt;VLOOKUP($B245,'Нормы'!$A$5:$D$20,2,FALSE)),"техника, ","")&amp;IF(OR(E245="",H245&gt;VLOOKUP($B245,'Нормы'!$A$5:$D$20,3,FALSE)),"сервис, ","")&amp;IF(OR(F245="",I245&gt;VLOOKUP($B245,'Нормы'!$A$5:$D$20,4,FALSE)),"запчасти, ",""))-2)),"Проверьте класс"))</f>
        <v/>
      </c>
      <c r="K245" s="6" t="n"/>
    </row>
    <row r="246">
      <c r="A246" s="6" t="n"/>
      <c r="B246" s="6" t="n"/>
      <c r="C246" s="6" t="n"/>
      <c r="D246" s="7" t="n"/>
      <c r="E246" s="7" t="n"/>
      <c r="F246" s="7" t="n"/>
      <c r="G246" s="8">
        <f>IF(OR($A246="",D246=""),"",$B$3-D246)</f>
        <v/>
      </c>
      <c r="H246" s="8">
        <f>IF(OR($A246="",E246=""),"",$B$3-E246)</f>
        <v/>
      </c>
      <c r="I246" s="8">
        <f>IF(OR($A246="",F246=""),"",$B$3-F246)</f>
        <v/>
      </c>
      <c r="J246" s="9">
        <f>IF(OR($A246="",$B246=""),"",IFERROR(IF(IF(OR(D246="",G246&gt;VLOOKUP($B246,'Нормы'!$A$5:$D$20,2,FALSE)),"техника, ","")&amp;IF(OR(E246="",H246&gt;VLOOKUP($B246,'Нормы'!$A$5:$D$20,3,FALSE)),"сервис, ","")&amp;IF(OR(F246="",I246&gt;VLOOKUP($B246,'Нормы'!$A$5:$D$20,4,FALSE)),"запчасти, ","")="","В норме","Просрочено: "&amp;LEFT(IF(OR(D246="",G246&gt;VLOOKUP($B246,'Нормы'!$A$5:$D$20,2,FALSE)),"техника, ","")&amp;IF(OR(E246="",H246&gt;VLOOKUP($B246,'Нормы'!$A$5:$D$20,3,FALSE)),"сервис, ","")&amp;IF(OR(F246="",I246&gt;VLOOKUP($B246,'Нормы'!$A$5:$D$20,4,FALSE)),"запчасти, ",""),LEN(IF(OR(D246="",G246&gt;VLOOKUP($B246,'Нормы'!$A$5:$D$20,2,FALSE)),"техника, ","")&amp;IF(OR(E246="",H246&gt;VLOOKUP($B246,'Нормы'!$A$5:$D$20,3,FALSE)),"сервис, ","")&amp;IF(OR(F246="",I246&gt;VLOOKUP($B246,'Нормы'!$A$5:$D$20,4,FALSE)),"запчасти, ",""))-2)),"Проверьте класс"))</f>
        <v/>
      </c>
      <c r="K246" s="6" t="n"/>
    </row>
    <row r="247">
      <c r="A247" s="6" t="n"/>
      <c r="B247" s="6" t="n"/>
      <c r="C247" s="6" t="n"/>
      <c r="D247" s="7" t="n"/>
      <c r="E247" s="7" t="n"/>
      <c r="F247" s="7" t="n"/>
      <c r="G247" s="8">
        <f>IF(OR($A247="",D247=""),"",$B$3-D247)</f>
        <v/>
      </c>
      <c r="H247" s="8">
        <f>IF(OR($A247="",E247=""),"",$B$3-E247)</f>
        <v/>
      </c>
      <c r="I247" s="8">
        <f>IF(OR($A247="",F247=""),"",$B$3-F247)</f>
        <v/>
      </c>
      <c r="J247" s="9">
        <f>IF(OR($A247="",$B247=""),"",IFERROR(IF(IF(OR(D247="",G247&gt;VLOOKUP($B247,'Нормы'!$A$5:$D$20,2,FALSE)),"техника, ","")&amp;IF(OR(E247="",H247&gt;VLOOKUP($B247,'Нормы'!$A$5:$D$20,3,FALSE)),"сервис, ","")&amp;IF(OR(F247="",I247&gt;VLOOKUP($B247,'Нормы'!$A$5:$D$20,4,FALSE)),"запчасти, ","")="","В норме","Просрочено: "&amp;LEFT(IF(OR(D247="",G247&gt;VLOOKUP($B247,'Нормы'!$A$5:$D$20,2,FALSE)),"техника, ","")&amp;IF(OR(E247="",H247&gt;VLOOKUP($B247,'Нормы'!$A$5:$D$20,3,FALSE)),"сервис, ","")&amp;IF(OR(F247="",I247&gt;VLOOKUP($B247,'Нормы'!$A$5:$D$20,4,FALSE)),"запчасти, ",""),LEN(IF(OR(D247="",G247&gt;VLOOKUP($B247,'Нормы'!$A$5:$D$20,2,FALSE)),"техника, ","")&amp;IF(OR(E247="",H247&gt;VLOOKUP($B247,'Нормы'!$A$5:$D$20,3,FALSE)),"сервис, ","")&amp;IF(OR(F247="",I247&gt;VLOOKUP($B247,'Нормы'!$A$5:$D$20,4,FALSE)),"запчасти, ",""))-2)),"Проверьте класс"))</f>
        <v/>
      </c>
      <c r="K247" s="6" t="n"/>
    </row>
    <row r="248">
      <c r="A248" s="6" t="n"/>
      <c r="B248" s="6" t="n"/>
      <c r="C248" s="6" t="n"/>
      <c r="D248" s="7" t="n"/>
      <c r="E248" s="7" t="n"/>
      <c r="F248" s="7" t="n"/>
      <c r="G248" s="8">
        <f>IF(OR($A248="",D248=""),"",$B$3-D248)</f>
        <v/>
      </c>
      <c r="H248" s="8">
        <f>IF(OR($A248="",E248=""),"",$B$3-E248)</f>
        <v/>
      </c>
      <c r="I248" s="8">
        <f>IF(OR($A248="",F248=""),"",$B$3-F248)</f>
        <v/>
      </c>
      <c r="J248" s="9">
        <f>IF(OR($A248="",$B248=""),"",IFERROR(IF(IF(OR(D248="",G248&gt;VLOOKUP($B248,'Нормы'!$A$5:$D$20,2,FALSE)),"техника, ","")&amp;IF(OR(E248="",H248&gt;VLOOKUP($B248,'Нормы'!$A$5:$D$20,3,FALSE)),"сервис, ","")&amp;IF(OR(F248="",I248&gt;VLOOKUP($B248,'Нормы'!$A$5:$D$20,4,FALSE)),"запчасти, ","")="","В норме","Просрочено: "&amp;LEFT(IF(OR(D248="",G248&gt;VLOOKUP($B248,'Нормы'!$A$5:$D$20,2,FALSE)),"техника, ","")&amp;IF(OR(E248="",H248&gt;VLOOKUP($B248,'Нормы'!$A$5:$D$20,3,FALSE)),"сервис, ","")&amp;IF(OR(F248="",I248&gt;VLOOKUP($B248,'Нормы'!$A$5:$D$20,4,FALSE)),"запчасти, ",""),LEN(IF(OR(D248="",G248&gt;VLOOKUP($B248,'Нормы'!$A$5:$D$20,2,FALSE)),"техника, ","")&amp;IF(OR(E248="",H248&gt;VLOOKUP($B248,'Нормы'!$A$5:$D$20,3,FALSE)),"сервис, ","")&amp;IF(OR(F248="",I248&gt;VLOOKUP($B248,'Нормы'!$A$5:$D$20,4,FALSE)),"запчасти, ",""))-2)),"Проверьте класс"))</f>
        <v/>
      </c>
      <c r="K248" s="6" t="n"/>
    </row>
    <row r="249">
      <c r="A249" s="6" t="n"/>
      <c r="B249" s="6" t="n"/>
      <c r="C249" s="6" t="n"/>
      <c r="D249" s="7" t="n"/>
      <c r="E249" s="7" t="n"/>
      <c r="F249" s="7" t="n"/>
      <c r="G249" s="8">
        <f>IF(OR($A249="",D249=""),"",$B$3-D249)</f>
        <v/>
      </c>
      <c r="H249" s="8">
        <f>IF(OR($A249="",E249=""),"",$B$3-E249)</f>
        <v/>
      </c>
      <c r="I249" s="8">
        <f>IF(OR($A249="",F249=""),"",$B$3-F249)</f>
        <v/>
      </c>
      <c r="J249" s="9">
        <f>IF(OR($A249="",$B249=""),"",IFERROR(IF(IF(OR(D249="",G249&gt;VLOOKUP($B249,'Нормы'!$A$5:$D$20,2,FALSE)),"техника, ","")&amp;IF(OR(E249="",H249&gt;VLOOKUP($B249,'Нормы'!$A$5:$D$20,3,FALSE)),"сервис, ","")&amp;IF(OR(F249="",I249&gt;VLOOKUP($B249,'Нормы'!$A$5:$D$20,4,FALSE)),"запчасти, ","")="","В норме","Просрочено: "&amp;LEFT(IF(OR(D249="",G249&gt;VLOOKUP($B249,'Нормы'!$A$5:$D$20,2,FALSE)),"техника, ","")&amp;IF(OR(E249="",H249&gt;VLOOKUP($B249,'Нормы'!$A$5:$D$20,3,FALSE)),"сервис, ","")&amp;IF(OR(F249="",I249&gt;VLOOKUP($B249,'Нормы'!$A$5:$D$20,4,FALSE)),"запчасти, ",""),LEN(IF(OR(D249="",G249&gt;VLOOKUP($B249,'Нормы'!$A$5:$D$20,2,FALSE)),"техника, ","")&amp;IF(OR(E249="",H249&gt;VLOOKUP($B249,'Нормы'!$A$5:$D$20,3,FALSE)),"сервис, ","")&amp;IF(OR(F249="",I249&gt;VLOOKUP($B249,'Нормы'!$A$5:$D$20,4,FALSE)),"запчасти, ",""))-2)),"Проверьте класс"))</f>
        <v/>
      </c>
      <c r="K249" s="6" t="n"/>
    </row>
    <row r="250">
      <c r="A250" s="6" t="n"/>
      <c r="B250" s="6" t="n"/>
      <c r="C250" s="6" t="n"/>
      <c r="D250" s="7" t="n"/>
      <c r="E250" s="7" t="n"/>
      <c r="F250" s="7" t="n"/>
      <c r="G250" s="8">
        <f>IF(OR($A250="",D250=""),"",$B$3-D250)</f>
        <v/>
      </c>
      <c r="H250" s="8">
        <f>IF(OR($A250="",E250=""),"",$B$3-E250)</f>
        <v/>
      </c>
      <c r="I250" s="8">
        <f>IF(OR($A250="",F250=""),"",$B$3-F250)</f>
        <v/>
      </c>
      <c r="J250" s="9">
        <f>IF(OR($A250="",$B250=""),"",IFERROR(IF(IF(OR(D250="",G250&gt;VLOOKUP($B250,'Нормы'!$A$5:$D$20,2,FALSE)),"техника, ","")&amp;IF(OR(E250="",H250&gt;VLOOKUP($B250,'Нормы'!$A$5:$D$20,3,FALSE)),"сервис, ","")&amp;IF(OR(F250="",I250&gt;VLOOKUP($B250,'Нормы'!$A$5:$D$20,4,FALSE)),"запчасти, ","")="","В норме","Просрочено: "&amp;LEFT(IF(OR(D250="",G250&gt;VLOOKUP($B250,'Нормы'!$A$5:$D$20,2,FALSE)),"техника, ","")&amp;IF(OR(E250="",H250&gt;VLOOKUP($B250,'Нормы'!$A$5:$D$20,3,FALSE)),"сервис, ","")&amp;IF(OR(F250="",I250&gt;VLOOKUP($B250,'Нормы'!$A$5:$D$20,4,FALSE)),"запчасти, ",""),LEN(IF(OR(D250="",G250&gt;VLOOKUP($B250,'Нормы'!$A$5:$D$20,2,FALSE)),"техника, ","")&amp;IF(OR(E250="",H250&gt;VLOOKUP($B250,'Нормы'!$A$5:$D$20,3,FALSE)),"сервис, ","")&amp;IF(OR(F250="",I250&gt;VLOOKUP($B250,'Нормы'!$A$5:$D$20,4,FALSE)),"запчасти, ",""))-2)),"Проверьте класс"))</f>
        <v/>
      </c>
      <c r="K250" s="6" t="n"/>
    </row>
    <row r="251">
      <c r="A251" s="6" t="n"/>
      <c r="B251" s="6" t="n"/>
      <c r="C251" s="6" t="n"/>
      <c r="D251" s="7" t="n"/>
      <c r="E251" s="7" t="n"/>
      <c r="F251" s="7" t="n"/>
      <c r="G251" s="8">
        <f>IF(OR($A251="",D251=""),"",$B$3-D251)</f>
        <v/>
      </c>
      <c r="H251" s="8">
        <f>IF(OR($A251="",E251=""),"",$B$3-E251)</f>
        <v/>
      </c>
      <c r="I251" s="8">
        <f>IF(OR($A251="",F251=""),"",$B$3-F251)</f>
        <v/>
      </c>
      <c r="J251" s="9">
        <f>IF(OR($A251="",$B251=""),"",IFERROR(IF(IF(OR(D251="",G251&gt;VLOOKUP($B251,'Нормы'!$A$5:$D$20,2,FALSE)),"техника, ","")&amp;IF(OR(E251="",H251&gt;VLOOKUP($B251,'Нормы'!$A$5:$D$20,3,FALSE)),"сервис, ","")&amp;IF(OR(F251="",I251&gt;VLOOKUP($B251,'Нормы'!$A$5:$D$20,4,FALSE)),"запчасти, ","")="","В норме","Просрочено: "&amp;LEFT(IF(OR(D251="",G251&gt;VLOOKUP($B251,'Нормы'!$A$5:$D$20,2,FALSE)),"техника, ","")&amp;IF(OR(E251="",H251&gt;VLOOKUP($B251,'Нормы'!$A$5:$D$20,3,FALSE)),"сервис, ","")&amp;IF(OR(F251="",I251&gt;VLOOKUP($B251,'Нормы'!$A$5:$D$20,4,FALSE)),"запчасти, ",""),LEN(IF(OR(D251="",G251&gt;VLOOKUP($B251,'Нормы'!$A$5:$D$20,2,FALSE)),"техника, ","")&amp;IF(OR(E251="",H251&gt;VLOOKUP($B251,'Нормы'!$A$5:$D$20,3,FALSE)),"сервис, ","")&amp;IF(OR(F251="",I251&gt;VLOOKUP($B251,'Нормы'!$A$5:$D$20,4,FALSE)),"запчасти, ",""))-2)),"Проверьте класс"))</f>
        <v/>
      </c>
      <c r="K251" s="6" t="n"/>
    </row>
    <row r="252">
      <c r="A252" s="6" t="n"/>
      <c r="B252" s="6" t="n"/>
      <c r="C252" s="6" t="n"/>
      <c r="D252" s="7" t="n"/>
      <c r="E252" s="7" t="n"/>
      <c r="F252" s="7" t="n"/>
      <c r="G252" s="8">
        <f>IF(OR($A252="",D252=""),"",$B$3-D252)</f>
        <v/>
      </c>
      <c r="H252" s="8">
        <f>IF(OR($A252="",E252=""),"",$B$3-E252)</f>
        <v/>
      </c>
      <c r="I252" s="8">
        <f>IF(OR($A252="",F252=""),"",$B$3-F252)</f>
        <v/>
      </c>
      <c r="J252" s="9">
        <f>IF(OR($A252="",$B252=""),"",IFERROR(IF(IF(OR(D252="",G252&gt;VLOOKUP($B252,'Нормы'!$A$5:$D$20,2,FALSE)),"техника, ","")&amp;IF(OR(E252="",H252&gt;VLOOKUP($B252,'Нормы'!$A$5:$D$20,3,FALSE)),"сервис, ","")&amp;IF(OR(F252="",I252&gt;VLOOKUP($B252,'Нормы'!$A$5:$D$20,4,FALSE)),"запчасти, ","")="","В норме","Просрочено: "&amp;LEFT(IF(OR(D252="",G252&gt;VLOOKUP($B252,'Нормы'!$A$5:$D$20,2,FALSE)),"техника, ","")&amp;IF(OR(E252="",H252&gt;VLOOKUP($B252,'Нормы'!$A$5:$D$20,3,FALSE)),"сервис, ","")&amp;IF(OR(F252="",I252&gt;VLOOKUP($B252,'Нормы'!$A$5:$D$20,4,FALSE)),"запчасти, ",""),LEN(IF(OR(D252="",G252&gt;VLOOKUP($B252,'Нормы'!$A$5:$D$20,2,FALSE)),"техника, ","")&amp;IF(OR(E252="",H252&gt;VLOOKUP($B252,'Нормы'!$A$5:$D$20,3,FALSE)),"сервис, ","")&amp;IF(OR(F252="",I252&gt;VLOOKUP($B252,'Нормы'!$A$5:$D$20,4,FALSE)),"запчасти, ",""))-2)),"Проверьте класс"))</f>
        <v/>
      </c>
      <c r="K252" s="6" t="n"/>
    </row>
    <row r="253">
      <c r="A253" s="6" t="n"/>
      <c r="B253" s="6" t="n"/>
      <c r="C253" s="6" t="n"/>
      <c r="D253" s="7" t="n"/>
      <c r="E253" s="7" t="n"/>
      <c r="F253" s="7" t="n"/>
      <c r="G253" s="8">
        <f>IF(OR($A253="",D253=""),"",$B$3-D253)</f>
        <v/>
      </c>
      <c r="H253" s="8">
        <f>IF(OR($A253="",E253=""),"",$B$3-E253)</f>
        <v/>
      </c>
      <c r="I253" s="8">
        <f>IF(OR($A253="",F253=""),"",$B$3-F253)</f>
        <v/>
      </c>
      <c r="J253" s="9">
        <f>IF(OR($A253="",$B253=""),"",IFERROR(IF(IF(OR(D253="",G253&gt;VLOOKUP($B253,'Нормы'!$A$5:$D$20,2,FALSE)),"техника, ","")&amp;IF(OR(E253="",H253&gt;VLOOKUP($B253,'Нормы'!$A$5:$D$20,3,FALSE)),"сервис, ","")&amp;IF(OR(F253="",I253&gt;VLOOKUP($B253,'Нормы'!$A$5:$D$20,4,FALSE)),"запчасти, ","")="","В норме","Просрочено: "&amp;LEFT(IF(OR(D253="",G253&gt;VLOOKUP($B253,'Нормы'!$A$5:$D$20,2,FALSE)),"техника, ","")&amp;IF(OR(E253="",H253&gt;VLOOKUP($B253,'Нормы'!$A$5:$D$20,3,FALSE)),"сервис, ","")&amp;IF(OR(F253="",I253&gt;VLOOKUP($B253,'Нормы'!$A$5:$D$20,4,FALSE)),"запчасти, ",""),LEN(IF(OR(D253="",G253&gt;VLOOKUP($B253,'Нормы'!$A$5:$D$20,2,FALSE)),"техника, ","")&amp;IF(OR(E253="",H253&gt;VLOOKUP($B253,'Нормы'!$A$5:$D$20,3,FALSE)),"сервис, ","")&amp;IF(OR(F253="",I253&gt;VLOOKUP($B253,'Нормы'!$A$5:$D$20,4,FALSE)),"запчасти, ",""))-2)),"Проверьте класс"))</f>
        <v/>
      </c>
      <c r="K253" s="6" t="n"/>
    </row>
    <row r="254">
      <c r="A254" s="6" t="n"/>
      <c r="B254" s="6" t="n"/>
      <c r="C254" s="6" t="n"/>
      <c r="D254" s="7" t="n"/>
      <c r="E254" s="7" t="n"/>
      <c r="F254" s="7" t="n"/>
      <c r="G254" s="8">
        <f>IF(OR($A254="",D254=""),"",$B$3-D254)</f>
        <v/>
      </c>
      <c r="H254" s="8">
        <f>IF(OR($A254="",E254=""),"",$B$3-E254)</f>
        <v/>
      </c>
      <c r="I254" s="8">
        <f>IF(OR($A254="",F254=""),"",$B$3-F254)</f>
        <v/>
      </c>
      <c r="J254" s="9">
        <f>IF(OR($A254="",$B254=""),"",IFERROR(IF(IF(OR(D254="",G254&gt;VLOOKUP($B254,'Нормы'!$A$5:$D$20,2,FALSE)),"техника, ","")&amp;IF(OR(E254="",H254&gt;VLOOKUP($B254,'Нормы'!$A$5:$D$20,3,FALSE)),"сервис, ","")&amp;IF(OR(F254="",I254&gt;VLOOKUP($B254,'Нормы'!$A$5:$D$20,4,FALSE)),"запчасти, ","")="","В норме","Просрочено: "&amp;LEFT(IF(OR(D254="",G254&gt;VLOOKUP($B254,'Нормы'!$A$5:$D$20,2,FALSE)),"техника, ","")&amp;IF(OR(E254="",H254&gt;VLOOKUP($B254,'Нормы'!$A$5:$D$20,3,FALSE)),"сервис, ","")&amp;IF(OR(F254="",I254&gt;VLOOKUP($B254,'Нормы'!$A$5:$D$20,4,FALSE)),"запчасти, ",""),LEN(IF(OR(D254="",G254&gt;VLOOKUP($B254,'Нормы'!$A$5:$D$20,2,FALSE)),"техника, ","")&amp;IF(OR(E254="",H254&gt;VLOOKUP($B254,'Нормы'!$A$5:$D$20,3,FALSE)),"сервис, ","")&amp;IF(OR(F254="",I254&gt;VLOOKUP($B254,'Нормы'!$A$5:$D$20,4,FALSE)),"запчасти, ",""))-2)),"Проверьте класс"))</f>
        <v/>
      </c>
      <c r="K254" s="6" t="n"/>
    </row>
    <row r="255">
      <c r="A255" s="6" t="n"/>
      <c r="B255" s="6" t="n"/>
      <c r="C255" s="6" t="n"/>
      <c r="D255" s="7" t="n"/>
      <c r="E255" s="7" t="n"/>
      <c r="F255" s="7" t="n"/>
      <c r="G255" s="8">
        <f>IF(OR($A255="",D255=""),"",$B$3-D255)</f>
        <v/>
      </c>
      <c r="H255" s="8">
        <f>IF(OR($A255="",E255=""),"",$B$3-E255)</f>
        <v/>
      </c>
      <c r="I255" s="8">
        <f>IF(OR($A255="",F255=""),"",$B$3-F255)</f>
        <v/>
      </c>
      <c r="J255" s="9">
        <f>IF(OR($A255="",$B255=""),"",IFERROR(IF(IF(OR(D255="",G255&gt;VLOOKUP($B255,'Нормы'!$A$5:$D$20,2,FALSE)),"техника, ","")&amp;IF(OR(E255="",H255&gt;VLOOKUP($B255,'Нормы'!$A$5:$D$20,3,FALSE)),"сервис, ","")&amp;IF(OR(F255="",I255&gt;VLOOKUP($B255,'Нормы'!$A$5:$D$20,4,FALSE)),"запчасти, ","")="","В норме","Просрочено: "&amp;LEFT(IF(OR(D255="",G255&gt;VLOOKUP($B255,'Нормы'!$A$5:$D$20,2,FALSE)),"техника, ","")&amp;IF(OR(E255="",H255&gt;VLOOKUP($B255,'Нормы'!$A$5:$D$20,3,FALSE)),"сервис, ","")&amp;IF(OR(F255="",I255&gt;VLOOKUP($B255,'Нормы'!$A$5:$D$20,4,FALSE)),"запчасти, ",""),LEN(IF(OR(D255="",G255&gt;VLOOKUP($B255,'Нормы'!$A$5:$D$20,2,FALSE)),"техника, ","")&amp;IF(OR(E255="",H255&gt;VLOOKUP($B255,'Нормы'!$A$5:$D$20,3,FALSE)),"сервис, ","")&amp;IF(OR(F255="",I255&gt;VLOOKUP($B255,'Нормы'!$A$5:$D$20,4,FALSE)),"запчасти, ",""))-2)),"Проверьте класс"))</f>
        <v/>
      </c>
      <c r="K255" s="6" t="n"/>
    </row>
    <row r="256">
      <c r="A256" s="6" t="n"/>
      <c r="B256" s="6" t="n"/>
      <c r="C256" s="6" t="n"/>
      <c r="D256" s="7" t="n"/>
      <c r="E256" s="7" t="n"/>
      <c r="F256" s="7" t="n"/>
      <c r="G256" s="8">
        <f>IF(OR($A256="",D256=""),"",$B$3-D256)</f>
        <v/>
      </c>
      <c r="H256" s="8">
        <f>IF(OR($A256="",E256=""),"",$B$3-E256)</f>
        <v/>
      </c>
      <c r="I256" s="8">
        <f>IF(OR($A256="",F256=""),"",$B$3-F256)</f>
        <v/>
      </c>
      <c r="J256" s="9">
        <f>IF(OR($A256="",$B256=""),"",IFERROR(IF(IF(OR(D256="",G256&gt;VLOOKUP($B256,'Нормы'!$A$5:$D$20,2,FALSE)),"техника, ","")&amp;IF(OR(E256="",H256&gt;VLOOKUP($B256,'Нормы'!$A$5:$D$20,3,FALSE)),"сервис, ","")&amp;IF(OR(F256="",I256&gt;VLOOKUP($B256,'Нормы'!$A$5:$D$20,4,FALSE)),"запчасти, ","")="","В норме","Просрочено: "&amp;LEFT(IF(OR(D256="",G256&gt;VLOOKUP($B256,'Нормы'!$A$5:$D$20,2,FALSE)),"техника, ","")&amp;IF(OR(E256="",H256&gt;VLOOKUP($B256,'Нормы'!$A$5:$D$20,3,FALSE)),"сервис, ","")&amp;IF(OR(F256="",I256&gt;VLOOKUP($B256,'Нормы'!$A$5:$D$20,4,FALSE)),"запчасти, ",""),LEN(IF(OR(D256="",G256&gt;VLOOKUP($B256,'Нормы'!$A$5:$D$20,2,FALSE)),"техника, ","")&amp;IF(OR(E256="",H256&gt;VLOOKUP($B256,'Нормы'!$A$5:$D$20,3,FALSE)),"сервис, ","")&amp;IF(OR(F256="",I256&gt;VLOOKUP($B256,'Нормы'!$A$5:$D$20,4,FALSE)),"запчасти, ",""))-2)),"Проверьте класс"))</f>
        <v/>
      </c>
      <c r="K256" s="6" t="n"/>
    </row>
    <row r="257">
      <c r="A257" s="6" t="n"/>
      <c r="B257" s="6" t="n"/>
      <c r="C257" s="6" t="n"/>
      <c r="D257" s="7" t="n"/>
      <c r="E257" s="7" t="n"/>
      <c r="F257" s="7" t="n"/>
      <c r="G257" s="8">
        <f>IF(OR($A257="",D257=""),"",$B$3-D257)</f>
        <v/>
      </c>
      <c r="H257" s="8">
        <f>IF(OR($A257="",E257=""),"",$B$3-E257)</f>
        <v/>
      </c>
      <c r="I257" s="8">
        <f>IF(OR($A257="",F257=""),"",$B$3-F257)</f>
        <v/>
      </c>
      <c r="J257" s="9">
        <f>IF(OR($A257="",$B257=""),"",IFERROR(IF(IF(OR(D257="",G257&gt;VLOOKUP($B257,'Нормы'!$A$5:$D$20,2,FALSE)),"техника, ","")&amp;IF(OR(E257="",H257&gt;VLOOKUP($B257,'Нормы'!$A$5:$D$20,3,FALSE)),"сервис, ","")&amp;IF(OR(F257="",I257&gt;VLOOKUP($B257,'Нормы'!$A$5:$D$20,4,FALSE)),"запчасти, ","")="","В норме","Просрочено: "&amp;LEFT(IF(OR(D257="",G257&gt;VLOOKUP($B257,'Нормы'!$A$5:$D$20,2,FALSE)),"техника, ","")&amp;IF(OR(E257="",H257&gt;VLOOKUP($B257,'Нормы'!$A$5:$D$20,3,FALSE)),"сервис, ","")&amp;IF(OR(F257="",I257&gt;VLOOKUP($B257,'Нормы'!$A$5:$D$20,4,FALSE)),"запчасти, ",""),LEN(IF(OR(D257="",G257&gt;VLOOKUP($B257,'Нормы'!$A$5:$D$20,2,FALSE)),"техника, ","")&amp;IF(OR(E257="",H257&gt;VLOOKUP($B257,'Нормы'!$A$5:$D$20,3,FALSE)),"сервис, ","")&amp;IF(OR(F257="",I257&gt;VLOOKUP($B257,'Нормы'!$A$5:$D$20,4,FALSE)),"запчасти, ",""))-2)),"Проверьте класс"))</f>
        <v/>
      </c>
      <c r="K257" s="6" t="n"/>
    </row>
    <row r="258">
      <c r="A258" s="6" t="n"/>
      <c r="B258" s="6" t="n"/>
      <c r="C258" s="6" t="n"/>
      <c r="D258" s="7" t="n"/>
      <c r="E258" s="7" t="n"/>
      <c r="F258" s="7" t="n"/>
      <c r="G258" s="8">
        <f>IF(OR($A258="",D258=""),"",$B$3-D258)</f>
        <v/>
      </c>
      <c r="H258" s="8">
        <f>IF(OR($A258="",E258=""),"",$B$3-E258)</f>
        <v/>
      </c>
      <c r="I258" s="8">
        <f>IF(OR($A258="",F258=""),"",$B$3-F258)</f>
        <v/>
      </c>
      <c r="J258" s="9">
        <f>IF(OR($A258="",$B258=""),"",IFERROR(IF(IF(OR(D258="",G258&gt;VLOOKUP($B258,'Нормы'!$A$5:$D$20,2,FALSE)),"техника, ","")&amp;IF(OR(E258="",H258&gt;VLOOKUP($B258,'Нормы'!$A$5:$D$20,3,FALSE)),"сервис, ","")&amp;IF(OR(F258="",I258&gt;VLOOKUP($B258,'Нормы'!$A$5:$D$20,4,FALSE)),"запчасти, ","")="","В норме","Просрочено: "&amp;LEFT(IF(OR(D258="",G258&gt;VLOOKUP($B258,'Нормы'!$A$5:$D$20,2,FALSE)),"техника, ","")&amp;IF(OR(E258="",H258&gt;VLOOKUP($B258,'Нормы'!$A$5:$D$20,3,FALSE)),"сервис, ","")&amp;IF(OR(F258="",I258&gt;VLOOKUP($B258,'Нормы'!$A$5:$D$20,4,FALSE)),"запчасти, ",""),LEN(IF(OR(D258="",G258&gt;VLOOKUP($B258,'Нормы'!$A$5:$D$20,2,FALSE)),"техника, ","")&amp;IF(OR(E258="",H258&gt;VLOOKUP($B258,'Нормы'!$A$5:$D$20,3,FALSE)),"сервис, ","")&amp;IF(OR(F258="",I258&gt;VLOOKUP($B258,'Нормы'!$A$5:$D$20,4,FALSE)),"запчасти, ",""))-2)),"Проверьте класс"))</f>
        <v/>
      </c>
      <c r="K258" s="6" t="n"/>
    </row>
    <row r="259">
      <c r="A259" s="6" t="n"/>
      <c r="B259" s="6" t="n"/>
      <c r="C259" s="6" t="n"/>
      <c r="D259" s="7" t="n"/>
      <c r="E259" s="7" t="n"/>
      <c r="F259" s="7" t="n"/>
      <c r="G259" s="8">
        <f>IF(OR($A259="",D259=""),"",$B$3-D259)</f>
        <v/>
      </c>
      <c r="H259" s="8">
        <f>IF(OR($A259="",E259=""),"",$B$3-E259)</f>
        <v/>
      </c>
      <c r="I259" s="8">
        <f>IF(OR($A259="",F259=""),"",$B$3-F259)</f>
        <v/>
      </c>
      <c r="J259" s="9">
        <f>IF(OR($A259="",$B259=""),"",IFERROR(IF(IF(OR(D259="",G259&gt;VLOOKUP($B259,'Нормы'!$A$5:$D$20,2,FALSE)),"техника, ","")&amp;IF(OR(E259="",H259&gt;VLOOKUP($B259,'Нормы'!$A$5:$D$20,3,FALSE)),"сервис, ","")&amp;IF(OR(F259="",I259&gt;VLOOKUP($B259,'Нормы'!$A$5:$D$20,4,FALSE)),"запчасти, ","")="","В норме","Просрочено: "&amp;LEFT(IF(OR(D259="",G259&gt;VLOOKUP($B259,'Нормы'!$A$5:$D$20,2,FALSE)),"техника, ","")&amp;IF(OR(E259="",H259&gt;VLOOKUP($B259,'Нормы'!$A$5:$D$20,3,FALSE)),"сервис, ","")&amp;IF(OR(F259="",I259&gt;VLOOKUP($B259,'Нормы'!$A$5:$D$20,4,FALSE)),"запчасти, ",""),LEN(IF(OR(D259="",G259&gt;VLOOKUP($B259,'Нормы'!$A$5:$D$20,2,FALSE)),"техника, ","")&amp;IF(OR(E259="",H259&gt;VLOOKUP($B259,'Нормы'!$A$5:$D$20,3,FALSE)),"сервис, ","")&amp;IF(OR(F259="",I259&gt;VLOOKUP($B259,'Нормы'!$A$5:$D$20,4,FALSE)),"запчасти, ",""))-2)),"Проверьте класс"))</f>
        <v/>
      </c>
      <c r="K259" s="6" t="n"/>
    </row>
    <row r="260">
      <c r="A260" s="6" t="n"/>
      <c r="B260" s="6" t="n"/>
      <c r="C260" s="6" t="n"/>
      <c r="D260" s="7" t="n"/>
      <c r="E260" s="7" t="n"/>
      <c r="F260" s="7" t="n"/>
      <c r="G260" s="8">
        <f>IF(OR($A260="",D260=""),"",$B$3-D260)</f>
        <v/>
      </c>
      <c r="H260" s="8">
        <f>IF(OR($A260="",E260=""),"",$B$3-E260)</f>
        <v/>
      </c>
      <c r="I260" s="8">
        <f>IF(OR($A260="",F260=""),"",$B$3-F260)</f>
        <v/>
      </c>
      <c r="J260" s="9">
        <f>IF(OR($A260="",$B260=""),"",IFERROR(IF(IF(OR(D260="",G260&gt;VLOOKUP($B260,'Нормы'!$A$5:$D$20,2,FALSE)),"техника, ","")&amp;IF(OR(E260="",H260&gt;VLOOKUP($B260,'Нормы'!$A$5:$D$20,3,FALSE)),"сервис, ","")&amp;IF(OR(F260="",I260&gt;VLOOKUP($B260,'Нормы'!$A$5:$D$20,4,FALSE)),"запчасти, ","")="","В норме","Просрочено: "&amp;LEFT(IF(OR(D260="",G260&gt;VLOOKUP($B260,'Нормы'!$A$5:$D$20,2,FALSE)),"техника, ","")&amp;IF(OR(E260="",H260&gt;VLOOKUP($B260,'Нормы'!$A$5:$D$20,3,FALSE)),"сервис, ","")&amp;IF(OR(F260="",I260&gt;VLOOKUP($B260,'Нормы'!$A$5:$D$20,4,FALSE)),"запчасти, ",""),LEN(IF(OR(D260="",G260&gt;VLOOKUP($B260,'Нормы'!$A$5:$D$20,2,FALSE)),"техника, ","")&amp;IF(OR(E260="",H260&gt;VLOOKUP($B260,'Нормы'!$A$5:$D$20,3,FALSE)),"сервис, ","")&amp;IF(OR(F260="",I260&gt;VLOOKUP($B260,'Нормы'!$A$5:$D$20,4,FALSE)),"запчасти, ",""))-2)),"Проверьте класс"))</f>
        <v/>
      </c>
      <c r="K260" s="6" t="n"/>
    </row>
    <row r="261">
      <c r="A261" s="6" t="n"/>
      <c r="B261" s="6" t="n"/>
      <c r="C261" s="6" t="n"/>
      <c r="D261" s="7" t="n"/>
      <c r="E261" s="7" t="n"/>
      <c r="F261" s="7" t="n"/>
      <c r="G261" s="8">
        <f>IF(OR($A261="",D261=""),"",$B$3-D261)</f>
        <v/>
      </c>
      <c r="H261" s="8">
        <f>IF(OR($A261="",E261=""),"",$B$3-E261)</f>
        <v/>
      </c>
      <c r="I261" s="8">
        <f>IF(OR($A261="",F261=""),"",$B$3-F261)</f>
        <v/>
      </c>
      <c r="J261" s="9">
        <f>IF(OR($A261="",$B261=""),"",IFERROR(IF(IF(OR(D261="",G261&gt;VLOOKUP($B261,'Нормы'!$A$5:$D$20,2,FALSE)),"техника, ","")&amp;IF(OR(E261="",H261&gt;VLOOKUP($B261,'Нормы'!$A$5:$D$20,3,FALSE)),"сервис, ","")&amp;IF(OR(F261="",I261&gt;VLOOKUP($B261,'Нормы'!$A$5:$D$20,4,FALSE)),"запчасти, ","")="","В норме","Просрочено: "&amp;LEFT(IF(OR(D261="",G261&gt;VLOOKUP($B261,'Нормы'!$A$5:$D$20,2,FALSE)),"техника, ","")&amp;IF(OR(E261="",H261&gt;VLOOKUP($B261,'Нормы'!$A$5:$D$20,3,FALSE)),"сервис, ","")&amp;IF(OR(F261="",I261&gt;VLOOKUP($B261,'Нормы'!$A$5:$D$20,4,FALSE)),"запчасти, ",""),LEN(IF(OR(D261="",G261&gt;VLOOKUP($B261,'Нормы'!$A$5:$D$20,2,FALSE)),"техника, ","")&amp;IF(OR(E261="",H261&gt;VLOOKUP($B261,'Нормы'!$A$5:$D$20,3,FALSE)),"сервис, ","")&amp;IF(OR(F261="",I261&gt;VLOOKUP($B261,'Нормы'!$A$5:$D$20,4,FALSE)),"запчасти, ",""))-2)),"Проверьте класс"))</f>
        <v/>
      </c>
      <c r="K261" s="6" t="n"/>
    </row>
    <row r="262">
      <c r="A262" s="6" t="n"/>
      <c r="B262" s="6" t="n"/>
      <c r="C262" s="6" t="n"/>
      <c r="D262" s="7" t="n"/>
      <c r="E262" s="7" t="n"/>
      <c r="F262" s="7" t="n"/>
      <c r="G262" s="8">
        <f>IF(OR($A262="",D262=""),"",$B$3-D262)</f>
        <v/>
      </c>
      <c r="H262" s="8">
        <f>IF(OR($A262="",E262=""),"",$B$3-E262)</f>
        <v/>
      </c>
      <c r="I262" s="8">
        <f>IF(OR($A262="",F262=""),"",$B$3-F262)</f>
        <v/>
      </c>
      <c r="J262" s="9">
        <f>IF(OR($A262="",$B262=""),"",IFERROR(IF(IF(OR(D262="",G262&gt;VLOOKUP($B262,'Нормы'!$A$5:$D$20,2,FALSE)),"техника, ","")&amp;IF(OR(E262="",H262&gt;VLOOKUP($B262,'Нормы'!$A$5:$D$20,3,FALSE)),"сервис, ","")&amp;IF(OR(F262="",I262&gt;VLOOKUP($B262,'Нормы'!$A$5:$D$20,4,FALSE)),"запчасти, ","")="","В норме","Просрочено: "&amp;LEFT(IF(OR(D262="",G262&gt;VLOOKUP($B262,'Нормы'!$A$5:$D$20,2,FALSE)),"техника, ","")&amp;IF(OR(E262="",H262&gt;VLOOKUP($B262,'Нормы'!$A$5:$D$20,3,FALSE)),"сервис, ","")&amp;IF(OR(F262="",I262&gt;VLOOKUP($B262,'Нормы'!$A$5:$D$20,4,FALSE)),"запчасти, ",""),LEN(IF(OR(D262="",G262&gt;VLOOKUP($B262,'Нормы'!$A$5:$D$20,2,FALSE)),"техника, ","")&amp;IF(OR(E262="",H262&gt;VLOOKUP($B262,'Нормы'!$A$5:$D$20,3,FALSE)),"сервис, ","")&amp;IF(OR(F262="",I262&gt;VLOOKUP($B262,'Нормы'!$A$5:$D$20,4,FALSE)),"запчасти, ",""))-2)),"Проверьте класс"))</f>
        <v/>
      </c>
      <c r="K262" s="6" t="n"/>
    </row>
    <row r="263">
      <c r="A263" s="6" t="n"/>
      <c r="B263" s="6" t="n"/>
      <c r="C263" s="6" t="n"/>
      <c r="D263" s="7" t="n"/>
      <c r="E263" s="7" t="n"/>
      <c r="F263" s="7" t="n"/>
      <c r="G263" s="8">
        <f>IF(OR($A263="",D263=""),"",$B$3-D263)</f>
        <v/>
      </c>
      <c r="H263" s="8">
        <f>IF(OR($A263="",E263=""),"",$B$3-E263)</f>
        <v/>
      </c>
      <c r="I263" s="8">
        <f>IF(OR($A263="",F263=""),"",$B$3-F263)</f>
        <v/>
      </c>
      <c r="J263" s="9">
        <f>IF(OR($A263="",$B263=""),"",IFERROR(IF(IF(OR(D263="",G263&gt;VLOOKUP($B263,'Нормы'!$A$5:$D$20,2,FALSE)),"техника, ","")&amp;IF(OR(E263="",H263&gt;VLOOKUP($B263,'Нормы'!$A$5:$D$20,3,FALSE)),"сервис, ","")&amp;IF(OR(F263="",I263&gt;VLOOKUP($B263,'Нормы'!$A$5:$D$20,4,FALSE)),"запчасти, ","")="","В норме","Просрочено: "&amp;LEFT(IF(OR(D263="",G263&gt;VLOOKUP($B263,'Нормы'!$A$5:$D$20,2,FALSE)),"техника, ","")&amp;IF(OR(E263="",H263&gt;VLOOKUP($B263,'Нормы'!$A$5:$D$20,3,FALSE)),"сервис, ","")&amp;IF(OR(F263="",I263&gt;VLOOKUP($B263,'Нормы'!$A$5:$D$20,4,FALSE)),"запчасти, ",""),LEN(IF(OR(D263="",G263&gt;VLOOKUP($B263,'Нормы'!$A$5:$D$20,2,FALSE)),"техника, ","")&amp;IF(OR(E263="",H263&gt;VLOOKUP($B263,'Нормы'!$A$5:$D$20,3,FALSE)),"сервис, ","")&amp;IF(OR(F263="",I263&gt;VLOOKUP($B263,'Нормы'!$A$5:$D$20,4,FALSE)),"запчасти, ",""))-2)),"Проверьте класс"))</f>
        <v/>
      </c>
      <c r="K263" s="6" t="n"/>
    </row>
    <row r="264">
      <c r="A264" s="6" t="n"/>
      <c r="B264" s="6" t="n"/>
      <c r="C264" s="6" t="n"/>
      <c r="D264" s="7" t="n"/>
      <c r="E264" s="7" t="n"/>
      <c r="F264" s="7" t="n"/>
      <c r="G264" s="8">
        <f>IF(OR($A264="",D264=""),"",$B$3-D264)</f>
        <v/>
      </c>
      <c r="H264" s="8">
        <f>IF(OR($A264="",E264=""),"",$B$3-E264)</f>
        <v/>
      </c>
      <c r="I264" s="8">
        <f>IF(OR($A264="",F264=""),"",$B$3-F264)</f>
        <v/>
      </c>
      <c r="J264" s="9">
        <f>IF(OR($A264="",$B264=""),"",IFERROR(IF(IF(OR(D264="",G264&gt;VLOOKUP($B264,'Нормы'!$A$5:$D$20,2,FALSE)),"техника, ","")&amp;IF(OR(E264="",H264&gt;VLOOKUP($B264,'Нормы'!$A$5:$D$20,3,FALSE)),"сервис, ","")&amp;IF(OR(F264="",I264&gt;VLOOKUP($B264,'Нормы'!$A$5:$D$20,4,FALSE)),"запчасти, ","")="","В норме","Просрочено: "&amp;LEFT(IF(OR(D264="",G264&gt;VLOOKUP($B264,'Нормы'!$A$5:$D$20,2,FALSE)),"техника, ","")&amp;IF(OR(E264="",H264&gt;VLOOKUP($B264,'Нормы'!$A$5:$D$20,3,FALSE)),"сервис, ","")&amp;IF(OR(F264="",I264&gt;VLOOKUP($B264,'Нормы'!$A$5:$D$20,4,FALSE)),"запчасти, ",""),LEN(IF(OR(D264="",G264&gt;VLOOKUP($B264,'Нормы'!$A$5:$D$20,2,FALSE)),"техника, ","")&amp;IF(OR(E264="",H264&gt;VLOOKUP($B264,'Нормы'!$A$5:$D$20,3,FALSE)),"сервис, ","")&amp;IF(OR(F264="",I264&gt;VLOOKUP($B264,'Нормы'!$A$5:$D$20,4,FALSE)),"запчасти, ",""))-2)),"Проверьте класс"))</f>
        <v/>
      </c>
      <c r="K264" s="6" t="n"/>
    </row>
    <row r="265">
      <c r="A265" s="6" t="n"/>
      <c r="B265" s="6" t="n"/>
      <c r="C265" s="6" t="n"/>
      <c r="D265" s="7" t="n"/>
      <c r="E265" s="7" t="n"/>
      <c r="F265" s="7" t="n"/>
      <c r="G265" s="8">
        <f>IF(OR($A265="",D265=""),"",$B$3-D265)</f>
        <v/>
      </c>
      <c r="H265" s="8">
        <f>IF(OR($A265="",E265=""),"",$B$3-E265)</f>
        <v/>
      </c>
      <c r="I265" s="8">
        <f>IF(OR($A265="",F265=""),"",$B$3-F265)</f>
        <v/>
      </c>
      <c r="J265" s="9">
        <f>IF(OR($A265="",$B265=""),"",IFERROR(IF(IF(OR(D265="",G265&gt;VLOOKUP($B265,'Нормы'!$A$5:$D$20,2,FALSE)),"техника, ","")&amp;IF(OR(E265="",H265&gt;VLOOKUP($B265,'Нормы'!$A$5:$D$20,3,FALSE)),"сервис, ","")&amp;IF(OR(F265="",I265&gt;VLOOKUP($B265,'Нормы'!$A$5:$D$20,4,FALSE)),"запчасти, ","")="","В норме","Просрочено: "&amp;LEFT(IF(OR(D265="",G265&gt;VLOOKUP($B265,'Нормы'!$A$5:$D$20,2,FALSE)),"техника, ","")&amp;IF(OR(E265="",H265&gt;VLOOKUP($B265,'Нормы'!$A$5:$D$20,3,FALSE)),"сервис, ","")&amp;IF(OR(F265="",I265&gt;VLOOKUP($B265,'Нормы'!$A$5:$D$20,4,FALSE)),"запчасти, ",""),LEN(IF(OR(D265="",G265&gt;VLOOKUP($B265,'Нормы'!$A$5:$D$20,2,FALSE)),"техника, ","")&amp;IF(OR(E265="",H265&gt;VLOOKUP($B265,'Нормы'!$A$5:$D$20,3,FALSE)),"сервис, ","")&amp;IF(OR(F265="",I265&gt;VLOOKUP($B265,'Нормы'!$A$5:$D$20,4,FALSE)),"запчасти, ",""))-2)),"Проверьте класс"))</f>
        <v/>
      </c>
      <c r="K265" s="6" t="n"/>
    </row>
    <row r="266">
      <c r="A266" s="6" t="n"/>
      <c r="B266" s="6" t="n"/>
      <c r="C266" s="6" t="n"/>
      <c r="D266" s="7" t="n"/>
      <c r="E266" s="7" t="n"/>
      <c r="F266" s="7" t="n"/>
      <c r="G266" s="8">
        <f>IF(OR($A266="",D266=""),"",$B$3-D266)</f>
        <v/>
      </c>
      <c r="H266" s="8">
        <f>IF(OR($A266="",E266=""),"",$B$3-E266)</f>
        <v/>
      </c>
      <c r="I266" s="8">
        <f>IF(OR($A266="",F266=""),"",$B$3-F266)</f>
        <v/>
      </c>
      <c r="J266" s="9">
        <f>IF(OR($A266="",$B266=""),"",IFERROR(IF(IF(OR(D266="",G266&gt;VLOOKUP($B266,'Нормы'!$A$5:$D$20,2,FALSE)),"техника, ","")&amp;IF(OR(E266="",H266&gt;VLOOKUP($B266,'Нормы'!$A$5:$D$20,3,FALSE)),"сервис, ","")&amp;IF(OR(F266="",I266&gt;VLOOKUP($B266,'Нормы'!$A$5:$D$20,4,FALSE)),"запчасти, ","")="","В норме","Просрочено: "&amp;LEFT(IF(OR(D266="",G266&gt;VLOOKUP($B266,'Нормы'!$A$5:$D$20,2,FALSE)),"техника, ","")&amp;IF(OR(E266="",H266&gt;VLOOKUP($B266,'Нормы'!$A$5:$D$20,3,FALSE)),"сервис, ","")&amp;IF(OR(F266="",I266&gt;VLOOKUP($B266,'Нормы'!$A$5:$D$20,4,FALSE)),"запчасти, ",""),LEN(IF(OR(D266="",G266&gt;VLOOKUP($B266,'Нормы'!$A$5:$D$20,2,FALSE)),"техника, ","")&amp;IF(OR(E266="",H266&gt;VLOOKUP($B266,'Нормы'!$A$5:$D$20,3,FALSE)),"сервис, ","")&amp;IF(OR(F266="",I266&gt;VLOOKUP($B266,'Нормы'!$A$5:$D$20,4,FALSE)),"запчасти, ",""))-2)),"Проверьте класс"))</f>
        <v/>
      </c>
      <c r="K266" s="6" t="n"/>
    </row>
    <row r="267">
      <c r="A267" s="6" t="n"/>
      <c r="B267" s="6" t="n"/>
      <c r="C267" s="6" t="n"/>
      <c r="D267" s="7" t="n"/>
      <c r="E267" s="7" t="n"/>
      <c r="F267" s="7" t="n"/>
      <c r="G267" s="8">
        <f>IF(OR($A267="",D267=""),"",$B$3-D267)</f>
        <v/>
      </c>
      <c r="H267" s="8">
        <f>IF(OR($A267="",E267=""),"",$B$3-E267)</f>
        <v/>
      </c>
      <c r="I267" s="8">
        <f>IF(OR($A267="",F267=""),"",$B$3-F267)</f>
        <v/>
      </c>
      <c r="J267" s="9">
        <f>IF(OR($A267="",$B267=""),"",IFERROR(IF(IF(OR(D267="",G267&gt;VLOOKUP($B267,'Нормы'!$A$5:$D$20,2,FALSE)),"техника, ","")&amp;IF(OR(E267="",H267&gt;VLOOKUP($B267,'Нормы'!$A$5:$D$20,3,FALSE)),"сервис, ","")&amp;IF(OR(F267="",I267&gt;VLOOKUP($B267,'Нормы'!$A$5:$D$20,4,FALSE)),"запчасти, ","")="","В норме","Просрочено: "&amp;LEFT(IF(OR(D267="",G267&gt;VLOOKUP($B267,'Нормы'!$A$5:$D$20,2,FALSE)),"техника, ","")&amp;IF(OR(E267="",H267&gt;VLOOKUP($B267,'Нормы'!$A$5:$D$20,3,FALSE)),"сервис, ","")&amp;IF(OR(F267="",I267&gt;VLOOKUP($B267,'Нормы'!$A$5:$D$20,4,FALSE)),"запчасти, ",""),LEN(IF(OR(D267="",G267&gt;VLOOKUP($B267,'Нормы'!$A$5:$D$20,2,FALSE)),"техника, ","")&amp;IF(OR(E267="",H267&gt;VLOOKUP($B267,'Нормы'!$A$5:$D$20,3,FALSE)),"сервис, ","")&amp;IF(OR(F267="",I267&gt;VLOOKUP($B267,'Нормы'!$A$5:$D$20,4,FALSE)),"запчасти, ",""))-2)),"Проверьте класс"))</f>
        <v/>
      </c>
      <c r="K267" s="6" t="n"/>
    </row>
    <row r="268">
      <c r="A268" s="6" t="n"/>
      <c r="B268" s="6" t="n"/>
      <c r="C268" s="6" t="n"/>
      <c r="D268" s="7" t="n"/>
      <c r="E268" s="7" t="n"/>
      <c r="F268" s="7" t="n"/>
      <c r="G268" s="8">
        <f>IF(OR($A268="",D268=""),"",$B$3-D268)</f>
        <v/>
      </c>
      <c r="H268" s="8">
        <f>IF(OR($A268="",E268=""),"",$B$3-E268)</f>
        <v/>
      </c>
      <c r="I268" s="8">
        <f>IF(OR($A268="",F268=""),"",$B$3-F268)</f>
        <v/>
      </c>
      <c r="J268" s="9">
        <f>IF(OR($A268="",$B268=""),"",IFERROR(IF(IF(OR(D268="",G268&gt;VLOOKUP($B268,'Нормы'!$A$5:$D$20,2,FALSE)),"техника, ","")&amp;IF(OR(E268="",H268&gt;VLOOKUP($B268,'Нормы'!$A$5:$D$20,3,FALSE)),"сервис, ","")&amp;IF(OR(F268="",I268&gt;VLOOKUP($B268,'Нормы'!$A$5:$D$20,4,FALSE)),"запчасти, ","")="","В норме","Просрочено: "&amp;LEFT(IF(OR(D268="",G268&gt;VLOOKUP($B268,'Нормы'!$A$5:$D$20,2,FALSE)),"техника, ","")&amp;IF(OR(E268="",H268&gt;VLOOKUP($B268,'Нормы'!$A$5:$D$20,3,FALSE)),"сервис, ","")&amp;IF(OR(F268="",I268&gt;VLOOKUP($B268,'Нормы'!$A$5:$D$20,4,FALSE)),"запчасти, ",""),LEN(IF(OR(D268="",G268&gt;VLOOKUP($B268,'Нормы'!$A$5:$D$20,2,FALSE)),"техника, ","")&amp;IF(OR(E268="",H268&gt;VLOOKUP($B268,'Нормы'!$A$5:$D$20,3,FALSE)),"сервис, ","")&amp;IF(OR(F268="",I268&gt;VLOOKUP($B268,'Нормы'!$A$5:$D$20,4,FALSE)),"запчасти, ",""))-2)),"Проверьте класс"))</f>
        <v/>
      </c>
      <c r="K268" s="6" t="n"/>
    </row>
    <row r="269">
      <c r="A269" s="6" t="n"/>
      <c r="B269" s="6" t="n"/>
      <c r="C269" s="6" t="n"/>
      <c r="D269" s="7" t="n"/>
      <c r="E269" s="7" t="n"/>
      <c r="F269" s="7" t="n"/>
      <c r="G269" s="8">
        <f>IF(OR($A269="",D269=""),"",$B$3-D269)</f>
        <v/>
      </c>
      <c r="H269" s="8">
        <f>IF(OR($A269="",E269=""),"",$B$3-E269)</f>
        <v/>
      </c>
      <c r="I269" s="8">
        <f>IF(OR($A269="",F269=""),"",$B$3-F269)</f>
        <v/>
      </c>
      <c r="J269" s="9">
        <f>IF(OR($A269="",$B269=""),"",IFERROR(IF(IF(OR(D269="",G269&gt;VLOOKUP($B269,'Нормы'!$A$5:$D$20,2,FALSE)),"техника, ","")&amp;IF(OR(E269="",H269&gt;VLOOKUP($B269,'Нормы'!$A$5:$D$20,3,FALSE)),"сервис, ","")&amp;IF(OR(F269="",I269&gt;VLOOKUP($B269,'Нормы'!$A$5:$D$20,4,FALSE)),"запчасти, ","")="","В норме","Просрочено: "&amp;LEFT(IF(OR(D269="",G269&gt;VLOOKUP($B269,'Нормы'!$A$5:$D$20,2,FALSE)),"техника, ","")&amp;IF(OR(E269="",H269&gt;VLOOKUP($B269,'Нормы'!$A$5:$D$20,3,FALSE)),"сервис, ","")&amp;IF(OR(F269="",I269&gt;VLOOKUP($B269,'Нормы'!$A$5:$D$20,4,FALSE)),"запчасти, ",""),LEN(IF(OR(D269="",G269&gt;VLOOKUP($B269,'Нормы'!$A$5:$D$20,2,FALSE)),"техника, ","")&amp;IF(OR(E269="",H269&gt;VLOOKUP($B269,'Нормы'!$A$5:$D$20,3,FALSE)),"сервис, ","")&amp;IF(OR(F269="",I269&gt;VLOOKUP($B269,'Нормы'!$A$5:$D$20,4,FALSE)),"запчасти, ",""))-2)),"Проверьте класс"))</f>
        <v/>
      </c>
      <c r="K269" s="6" t="n"/>
    </row>
    <row r="270">
      <c r="A270" s="6" t="n"/>
      <c r="B270" s="6" t="n"/>
      <c r="C270" s="6" t="n"/>
      <c r="D270" s="7" t="n"/>
      <c r="E270" s="7" t="n"/>
      <c r="F270" s="7" t="n"/>
      <c r="G270" s="8">
        <f>IF(OR($A270="",D270=""),"",$B$3-D270)</f>
        <v/>
      </c>
      <c r="H270" s="8">
        <f>IF(OR($A270="",E270=""),"",$B$3-E270)</f>
        <v/>
      </c>
      <c r="I270" s="8">
        <f>IF(OR($A270="",F270=""),"",$B$3-F270)</f>
        <v/>
      </c>
      <c r="J270" s="9">
        <f>IF(OR($A270="",$B270=""),"",IFERROR(IF(IF(OR(D270="",G270&gt;VLOOKUP($B270,'Нормы'!$A$5:$D$20,2,FALSE)),"техника, ","")&amp;IF(OR(E270="",H270&gt;VLOOKUP($B270,'Нормы'!$A$5:$D$20,3,FALSE)),"сервис, ","")&amp;IF(OR(F270="",I270&gt;VLOOKUP($B270,'Нормы'!$A$5:$D$20,4,FALSE)),"запчасти, ","")="","В норме","Просрочено: "&amp;LEFT(IF(OR(D270="",G270&gt;VLOOKUP($B270,'Нормы'!$A$5:$D$20,2,FALSE)),"техника, ","")&amp;IF(OR(E270="",H270&gt;VLOOKUP($B270,'Нормы'!$A$5:$D$20,3,FALSE)),"сервис, ","")&amp;IF(OR(F270="",I270&gt;VLOOKUP($B270,'Нормы'!$A$5:$D$20,4,FALSE)),"запчасти, ",""),LEN(IF(OR(D270="",G270&gt;VLOOKUP($B270,'Нормы'!$A$5:$D$20,2,FALSE)),"техника, ","")&amp;IF(OR(E270="",H270&gt;VLOOKUP($B270,'Нормы'!$A$5:$D$20,3,FALSE)),"сервис, ","")&amp;IF(OR(F270="",I270&gt;VLOOKUP($B270,'Нормы'!$A$5:$D$20,4,FALSE)),"запчасти, ",""))-2)),"Проверьте класс"))</f>
        <v/>
      </c>
      <c r="K270" s="6" t="n"/>
    </row>
    <row r="271">
      <c r="A271" s="6" t="n"/>
      <c r="B271" s="6" t="n"/>
      <c r="C271" s="6" t="n"/>
      <c r="D271" s="7" t="n"/>
      <c r="E271" s="7" t="n"/>
      <c r="F271" s="7" t="n"/>
      <c r="G271" s="8">
        <f>IF(OR($A271="",D271=""),"",$B$3-D271)</f>
        <v/>
      </c>
      <c r="H271" s="8">
        <f>IF(OR($A271="",E271=""),"",$B$3-E271)</f>
        <v/>
      </c>
      <c r="I271" s="8">
        <f>IF(OR($A271="",F271=""),"",$B$3-F271)</f>
        <v/>
      </c>
      <c r="J271" s="9">
        <f>IF(OR($A271="",$B271=""),"",IFERROR(IF(IF(OR(D271="",G271&gt;VLOOKUP($B271,'Нормы'!$A$5:$D$20,2,FALSE)),"техника, ","")&amp;IF(OR(E271="",H271&gt;VLOOKUP($B271,'Нормы'!$A$5:$D$20,3,FALSE)),"сервис, ","")&amp;IF(OR(F271="",I271&gt;VLOOKUP($B271,'Нормы'!$A$5:$D$20,4,FALSE)),"запчасти, ","")="","В норме","Просрочено: "&amp;LEFT(IF(OR(D271="",G271&gt;VLOOKUP($B271,'Нормы'!$A$5:$D$20,2,FALSE)),"техника, ","")&amp;IF(OR(E271="",H271&gt;VLOOKUP($B271,'Нормы'!$A$5:$D$20,3,FALSE)),"сервис, ","")&amp;IF(OR(F271="",I271&gt;VLOOKUP($B271,'Нормы'!$A$5:$D$20,4,FALSE)),"запчасти, ",""),LEN(IF(OR(D271="",G271&gt;VLOOKUP($B271,'Нормы'!$A$5:$D$20,2,FALSE)),"техника, ","")&amp;IF(OR(E271="",H271&gt;VLOOKUP($B271,'Нормы'!$A$5:$D$20,3,FALSE)),"сервис, ","")&amp;IF(OR(F271="",I271&gt;VLOOKUP($B271,'Нормы'!$A$5:$D$20,4,FALSE)),"запчасти, ",""))-2)),"Проверьте класс"))</f>
        <v/>
      </c>
      <c r="K271" s="6" t="n"/>
    </row>
    <row r="272">
      <c r="A272" s="6" t="n"/>
      <c r="B272" s="6" t="n"/>
      <c r="C272" s="6" t="n"/>
      <c r="D272" s="7" t="n"/>
      <c r="E272" s="7" t="n"/>
      <c r="F272" s="7" t="n"/>
      <c r="G272" s="8">
        <f>IF(OR($A272="",D272=""),"",$B$3-D272)</f>
        <v/>
      </c>
      <c r="H272" s="8">
        <f>IF(OR($A272="",E272=""),"",$B$3-E272)</f>
        <v/>
      </c>
      <c r="I272" s="8">
        <f>IF(OR($A272="",F272=""),"",$B$3-F272)</f>
        <v/>
      </c>
      <c r="J272" s="9">
        <f>IF(OR($A272="",$B272=""),"",IFERROR(IF(IF(OR(D272="",G272&gt;VLOOKUP($B272,'Нормы'!$A$5:$D$20,2,FALSE)),"техника, ","")&amp;IF(OR(E272="",H272&gt;VLOOKUP($B272,'Нормы'!$A$5:$D$20,3,FALSE)),"сервис, ","")&amp;IF(OR(F272="",I272&gt;VLOOKUP($B272,'Нормы'!$A$5:$D$20,4,FALSE)),"запчасти, ","")="","В норме","Просрочено: "&amp;LEFT(IF(OR(D272="",G272&gt;VLOOKUP($B272,'Нормы'!$A$5:$D$20,2,FALSE)),"техника, ","")&amp;IF(OR(E272="",H272&gt;VLOOKUP($B272,'Нормы'!$A$5:$D$20,3,FALSE)),"сервис, ","")&amp;IF(OR(F272="",I272&gt;VLOOKUP($B272,'Нормы'!$A$5:$D$20,4,FALSE)),"запчасти, ",""),LEN(IF(OR(D272="",G272&gt;VLOOKUP($B272,'Нормы'!$A$5:$D$20,2,FALSE)),"техника, ","")&amp;IF(OR(E272="",H272&gt;VLOOKUP($B272,'Нормы'!$A$5:$D$20,3,FALSE)),"сервис, ","")&amp;IF(OR(F272="",I272&gt;VLOOKUP($B272,'Нормы'!$A$5:$D$20,4,FALSE)),"запчасти, ",""))-2)),"Проверьте класс"))</f>
        <v/>
      </c>
      <c r="K272" s="6" t="n"/>
    </row>
    <row r="273">
      <c r="A273" s="6" t="n"/>
      <c r="B273" s="6" t="n"/>
      <c r="C273" s="6" t="n"/>
      <c r="D273" s="7" t="n"/>
      <c r="E273" s="7" t="n"/>
      <c r="F273" s="7" t="n"/>
      <c r="G273" s="8">
        <f>IF(OR($A273="",D273=""),"",$B$3-D273)</f>
        <v/>
      </c>
      <c r="H273" s="8">
        <f>IF(OR($A273="",E273=""),"",$B$3-E273)</f>
        <v/>
      </c>
      <c r="I273" s="8">
        <f>IF(OR($A273="",F273=""),"",$B$3-F273)</f>
        <v/>
      </c>
      <c r="J273" s="9">
        <f>IF(OR($A273="",$B273=""),"",IFERROR(IF(IF(OR(D273="",G273&gt;VLOOKUP($B273,'Нормы'!$A$5:$D$20,2,FALSE)),"техника, ","")&amp;IF(OR(E273="",H273&gt;VLOOKUP($B273,'Нормы'!$A$5:$D$20,3,FALSE)),"сервис, ","")&amp;IF(OR(F273="",I273&gt;VLOOKUP($B273,'Нормы'!$A$5:$D$20,4,FALSE)),"запчасти, ","")="","В норме","Просрочено: "&amp;LEFT(IF(OR(D273="",G273&gt;VLOOKUP($B273,'Нормы'!$A$5:$D$20,2,FALSE)),"техника, ","")&amp;IF(OR(E273="",H273&gt;VLOOKUP($B273,'Нормы'!$A$5:$D$20,3,FALSE)),"сервис, ","")&amp;IF(OR(F273="",I273&gt;VLOOKUP($B273,'Нормы'!$A$5:$D$20,4,FALSE)),"запчасти, ",""),LEN(IF(OR(D273="",G273&gt;VLOOKUP($B273,'Нормы'!$A$5:$D$20,2,FALSE)),"техника, ","")&amp;IF(OR(E273="",H273&gt;VLOOKUP($B273,'Нормы'!$A$5:$D$20,3,FALSE)),"сервис, ","")&amp;IF(OR(F273="",I273&gt;VLOOKUP($B273,'Нормы'!$A$5:$D$20,4,FALSE)),"запчасти, ",""))-2)),"Проверьте класс"))</f>
        <v/>
      </c>
      <c r="K273" s="6" t="n"/>
    </row>
    <row r="274">
      <c r="A274" s="6" t="n"/>
      <c r="B274" s="6" t="n"/>
      <c r="C274" s="6" t="n"/>
      <c r="D274" s="7" t="n"/>
      <c r="E274" s="7" t="n"/>
      <c r="F274" s="7" t="n"/>
      <c r="G274" s="8">
        <f>IF(OR($A274="",D274=""),"",$B$3-D274)</f>
        <v/>
      </c>
      <c r="H274" s="8">
        <f>IF(OR($A274="",E274=""),"",$B$3-E274)</f>
        <v/>
      </c>
      <c r="I274" s="8">
        <f>IF(OR($A274="",F274=""),"",$B$3-F274)</f>
        <v/>
      </c>
      <c r="J274" s="9">
        <f>IF(OR($A274="",$B274=""),"",IFERROR(IF(IF(OR(D274="",G274&gt;VLOOKUP($B274,'Нормы'!$A$5:$D$20,2,FALSE)),"техника, ","")&amp;IF(OR(E274="",H274&gt;VLOOKUP($B274,'Нормы'!$A$5:$D$20,3,FALSE)),"сервис, ","")&amp;IF(OR(F274="",I274&gt;VLOOKUP($B274,'Нормы'!$A$5:$D$20,4,FALSE)),"запчасти, ","")="","В норме","Просрочено: "&amp;LEFT(IF(OR(D274="",G274&gt;VLOOKUP($B274,'Нормы'!$A$5:$D$20,2,FALSE)),"техника, ","")&amp;IF(OR(E274="",H274&gt;VLOOKUP($B274,'Нормы'!$A$5:$D$20,3,FALSE)),"сервис, ","")&amp;IF(OR(F274="",I274&gt;VLOOKUP($B274,'Нормы'!$A$5:$D$20,4,FALSE)),"запчасти, ",""),LEN(IF(OR(D274="",G274&gt;VLOOKUP($B274,'Нормы'!$A$5:$D$20,2,FALSE)),"техника, ","")&amp;IF(OR(E274="",H274&gt;VLOOKUP($B274,'Нормы'!$A$5:$D$20,3,FALSE)),"сервис, ","")&amp;IF(OR(F274="",I274&gt;VLOOKUP($B274,'Нормы'!$A$5:$D$20,4,FALSE)),"запчасти, ",""))-2)),"Проверьте класс"))</f>
        <v/>
      </c>
      <c r="K274" s="6" t="n"/>
    </row>
    <row r="275">
      <c r="A275" s="6" t="n"/>
      <c r="B275" s="6" t="n"/>
      <c r="C275" s="6" t="n"/>
      <c r="D275" s="7" t="n"/>
      <c r="E275" s="7" t="n"/>
      <c r="F275" s="7" t="n"/>
      <c r="G275" s="8">
        <f>IF(OR($A275="",D275=""),"",$B$3-D275)</f>
        <v/>
      </c>
      <c r="H275" s="8">
        <f>IF(OR($A275="",E275=""),"",$B$3-E275)</f>
        <v/>
      </c>
      <c r="I275" s="8">
        <f>IF(OR($A275="",F275=""),"",$B$3-F275)</f>
        <v/>
      </c>
      <c r="J275" s="9">
        <f>IF(OR($A275="",$B275=""),"",IFERROR(IF(IF(OR(D275="",G275&gt;VLOOKUP($B275,'Нормы'!$A$5:$D$20,2,FALSE)),"техника, ","")&amp;IF(OR(E275="",H275&gt;VLOOKUP($B275,'Нормы'!$A$5:$D$20,3,FALSE)),"сервис, ","")&amp;IF(OR(F275="",I275&gt;VLOOKUP($B275,'Нормы'!$A$5:$D$20,4,FALSE)),"запчасти, ","")="","В норме","Просрочено: "&amp;LEFT(IF(OR(D275="",G275&gt;VLOOKUP($B275,'Нормы'!$A$5:$D$20,2,FALSE)),"техника, ","")&amp;IF(OR(E275="",H275&gt;VLOOKUP($B275,'Нормы'!$A$5:$D$20,3,FALSE)),"сервис, ","")&amp;IF(OR(F275="",I275&gt;VLOOKUP($B275,'Нормы'!$A$5:$D$20,4,FALSE)),"запчасти, ",""),LEN(IF(OR(D275="",G275&gt;VLOOKUP($B275,'Нормы'!$A$5:$D$20,2,FALSE)),"техника, ","")&amp;IF(OR(E275="",H275&gt;VLOOKUP($B275,'Нормы'!$A$5:$D$20,3,FALSE)),"сервис, ","")&amp;IF(OR(F275="",I275&gt;VLOOKUP($B275,'Нормы'!$A$5:$D$20,4,FALSE)),"запчасти, ",""))-2)),"Проверьте класс"))</f>
        <v/>
      </c>
      <c r="K275" s="6" t="n"/>
    </row>
    <row r="276">
      <c r="A276" s="6" t="n"/>
      <c r="B276" s="6" t="n"/>
      <c r="C276" s="6" t="n"/>
      <c r="D276" s="7" t="n"/>
      <c r="E276" s="7" t="n"/>
      <c r="F276" s="7" t="n"/>
      <c r="G276" s="8">
        <f>IF(OR($A276="",D276=""),"",$B$3-D276)</f>
        <v/>
      </c>
      <c r="H276" s="8">
        <f>IF(OR($A276="",E276=""),"",$B$3-E276)</f>
        <v/>
      </c>
      <c r="I276" s="8">
        <f>IF(OR($A276="",F276=""),"",$B$3-F276)</f>
        <v/>
      </c>
      <c r="J276" s="9">
        <f>IF(OR($A276="",$B276=""),"",IFERROR(IF(IF(OR(D276="",G276&gt;VLOOKUP($B276,'Нормы'!$A$5:$D$20,2,FALSE)),"техника, ","")&amp;IF(OR(E276="",H276&gt;VLOOKUP($B276,'Нормы'!$A$5:$D$20,3,FALSE)),"сервис, ","")&amp;IF(OR(F276="",I276&gt;VLOOKUP($B276,'Нормы'!$A$5:$D$20,4,FALSE)),"запчасти, ","")="","В норме","Просрочено: "&amp;LEFT(IF(OR(D276="",G276&gt;VLOOKUP($B276,'Нормы'!$A$5:$D$20,2,FALSE)),"техника, ","")&amp;IF(OR(E276="",H276&gt;VLOOKUP($B276,'Нормы'!$A$5:$D$20,3,FALSE)),"сервис, ","")&amp;IF(OR(F276="",I276&gt;VLOOKUP($B276,'Нормы'!$A$5:$D$20,4,FALSE)),"запчасти, ",""),LEN(IF(OR(D276="",G276&gt;VLOOKUP($B276,'Нормы'!$A$5:$D$20,2,FALSE)),"техника, ","")&amp;IF(OR(E276="",H276&gt;VLOOKUP($B276,'Нормы'!$A$5:$D$20,3,FALSE)),"сервис, ","")&amp;IF(OR(F276="",I276&gt;VLOOKUP($B276,'Нормы'!$A$5:$D$20,4,FALSE)),"запчасти, ",""))-2)),"Проверьте класс"))</f>
        <v/>
      </c>
      <c r="K276" s="6" t="n"/>
    </row>
    <row r="277">
      <c r="A277" s="6" t="n"/>
      <c r="B277" s="6" t="n"/>
      <c r="C277" s="6" t="n"/>
      <c r="D277" s="7" t="n"/>
      <c r="E277" s="7" t="n"/>
      <c r="F277" s="7" t="n"/>
      <c r="G277" s="8">
        <f>IF(OR($A277="",D277=""),"",$B$3-D277)</f>
        <v/>
      </c>
      <c r="H277" s="8">
        <f>IF(OR($A277="",E277=""),"",$B$3-E277)</f>
        <v/>
      </c>
      <c r="I277" s="8">
        <f>IF(OR($A277="",F277=""),"",$B$3-F277)</f>
        <v/>
      </c>
      <c r="J277" s="9">
        <f>IF(OR($A277="",$B277=""),"",IFERROR(IF(IF(OR(D277="",G277&gt;VLOOKUP($B277,'Нормы'!$A$5:$D$20,2,FALSE)),"техника, ","")&amp;IF(OR(E277="",H277&gt;VLOOKUP($B277,'Нормы'!$A$5:$D$20,3,FALSE)),"сервис, ","")&amp;IF(OR(F277="",I277&gt;VLOOKUP($B277,'Нормы'!$A$5:$D$20,4,FALSE)),"запчасти, ","")="","В норме","Просрочено: "&amp;LEFT(IF(OR(D277="",G277&gt;VLOOKUP($B277,'Нормы'!$A$5:$D$20,2,FALSE)),"техника, ","")&amp;IF(OR(E277="",H277&gt;VLOOKUP($B277,'Нормы'!$A$5:$D$20,3,FALSE)),"сервис, ","")&amp;IF(OR(F277="",I277&gt;VLOOKUP($B277,'Нормы'!$A$5:$D$20,4,FALSE)),"запчасти, ",""),LEN(IF(OR(D277="",G277&gt;VLOOKUP($B277,'Нормы'!$A$5:$D$20,2,FALSE)),"техника, ","")&amp;IF(OR(E277="",H277&gt;VLOOKUP($B277,'Нормы'!$A$5:$D$20,3,FALSE)),"сервис, ","")&amp;IF(OR(F277="",I277&gt;VLOOKUP($B277,'Нормы'!$A$5:$D$20,4,FALSE)),"запчасти, ",""))-2)),"Проверьте класс"))</f>
        <v/>
      </c>
      <c r="K277" s="6" t="n"/>
    </row>
    <row r="278">
      <c r="A278" s="6" t="n"/>
      <c r="B278" s="6" t="n"/>
      <c r="C278" s="6" t="n"/>
      <c r="D278" s="7" t="n"/>
      <c r="E278" s="7" t="n"/>
      <c r="F278" s="7" t="n"/>
      <c r="G278" s="8">
        <f>IF(OR($A278="",D278=""),"",$B$3-D278)</f>
        <v/>
      </c>
      <c r="H278" s="8">
        <f>IF(OR($A278="",E278=""),"",$B$3-E278)</f>
        <v/>
      </c>
      <c r="I278" s="8">
        <f>IF(OR($A278="",F278=""),"",$B$3-F278)</f>
        <v/>
      </c>
      <c r="J278" s="9">
        <f>IF(OR($A278="",$B278=""),"",IFERROR(IF(IF(OR(D278="",G278&gt;VLOOKUP($B278,'Нормы'!$A$5:$D$20,2,FALSE)),"техника, ","")&amp;IF(OR(E278="",H278&gt;VLOOKUP($B278,'Нормы'!$A$5:$D$20,3,FALSE)),"сервис, ","")&amp;IF(OR(F278="",I278&gt;VLOOKUP($B278,'Нормы'!$A$5:$D$20,4,FALSE)),"запчасти, ","")="","В норме","Просрочено: "&amp;LEFT(IF(OR(D278="",G278&gt;VLOOKUP($B278,'Нормы'!$A$5:$D$20,2,FALSE)),"техника, ","")&amp;IF(OR(E278="",H278&gt;VLOOKUP($B278,'Нормы'!$A$5:$D$20,3,FALSE)),"сервис, ","")&amp;IF(OR(F278="",I278&gt;VLOOKUP($B278,'Нормы'!$A$5:$D$20,4,FALSE)),"запчасти, ",""),LEN(IF(OR(D278="",G278&gt;VLOOKUP($B278,'Нормы'!$A$5:$D$20,2,FALSE)),"техника, ","")&amp;IF(OR(E278="",H278&gt;VLOOKUP($B278,'Нормы'!$A$5:$D$20,3,FALSE)),"сервис, ","")&amp;IF(OR(F278="",I278&gt;VLOOKUP($B278,'Нормы'!$A$5:$D$20,4,FALSE)),"запчасти, ",""))-2)),"Проверьте класс"))</f>
        <v/>
      </c>
      <c r="K278" s="6" t="n"/>
    </row>
    <row r="279">
      <c r="A279" s="6" t="n"/>
      <c r="B279" s="6" t="n"/>
      <c r="C279" s="6" t="n"/>
      <c r="D279" s="7" t="n"/>
      <c r="E279" s="7" t="n"/>
      <c r="F279" s="7" t="n"/>
      <c r="G279" s="8">
        <f>IF(OR($A279="",D279=""),"",$B$3-D279)</f>
        <v/>
      </c>
      <c r="H279" s="8">
        <f>IF(OR($A279="",E279=""),"",$B$3-E279)</f>
        <v/>
      </c>
      <c r="I279" s="8">
        <f>IF(OR($A279="",F279=""),"",$B$3-F279)</f>
        <v/>
      </c>
      <c r="J279" s="9">
        <f>IF(OR($A279="",$B279=""),"",IFERROR(IF(IF(OR(D279="",G279&gt;VLOOKUP($B279,'Нормы'!$A$5:$D$20,2,FALSE)),"техника, ","")&amp;IF(OR(E279="",H279&gt;VLOOKUP($B279,'Нормы'!$A$5:$D$20,3,FALSE)),"сервис, ","")&amp;IF(OR(F279="",I279&gt;VLOOKUP($B279,'Нормы'!$A$5:$D$20,4,FALSE)),"запчасти, ","")="","В норме","Просрочено: "&amp;LEFT(IF(OR(D279="",G279&gt;VLOOKUP($B279,'Нормы'!$A$5:$D$20,2,FALSE)),"техника, ","")&amp;IF(OR(E279="",H279&gt;VLOOKUP($B279,'Нормы'!$A$5:$D$20,3,FALSE)),"сервис, ","")&amp;IF(OR(F279="",I279&gt;VLOOKUP($B279,'Нормы'!$A$5:$D$20,4,FALSE)),"запчасти, ",""),LEN(IF(OR(D279="",G279&gt;VLOOKUP($B279,'Нормы'!$A$5:$D$20,2,FALSE)),"техника, ","")&amp;IF(OR(E279="",H279&gt;VLOOKUP($B279,'Нормы'!$A$5:$D$20,3,FALSE)),"сервис, ","")&amp;IF(OR(F279="",I279&gt;VLOOKUP($B279,'Нормы'!$A$5:$D$20,4,FALSE)),"запчасти, ",""))-2)),"Проверьте класс"))</f>
        <v/>
      </c>
      <c r="K279" s="6" t="n"/>
    </row>
    <row r="280">
      <c r="A280" s="6" t="n"/>
      <c r="B280" s="6" t="n"/>
      <c r="C280" s="6" t="n"/>
      <c r="D280" s="7" t="n"/>
      <c r="E280" s="7" t="n"/>
      <c r="F280" s="7" t="n"/>
      <c r="G280" s="8">
        <f>IF(OR($A280="",D280=""),"",$B$3-D280)</f>
        <v/>
      </c>
      <c r="H280" s="8">
        <f>IF(OR($A280="",E280=""),"",$B$3-E280)</f>
        <v/>
      </c>
      <c r="I280" s="8">
        <f>IF(OR($A280="",F280=""),"",$B$3-F280)</f>
        <v/>
      </c>
      <c r="J280" s="9">
        <f>IF(OR($A280="",$B280=""),"",IFERROR(IF(IF(OR(D280="",G280&gt;VLOOKUP($B280,'Нормы'!$A$5:$D$20,2,FALSE)),"техника, ","")&amp;IF(OR(E280="",H280&gt;VLOOKUP($B280,'Нормы'!$A$5:$D$20,3,FALSE)),"сервис, ","")&amp;IF(OR(F280="",I280&gt;VLOOKUP($B280,'Нормы'!$A$5:$D$20,4,FALSE)),"запчасти, ","")="","В норме","Просрочено: "&amp;LEFT(IF(OR(D280="",G280&gt;VLOOKUP($B280,'Нормы'!$A$5:$D$20,2,FALSE)),"техника, ","")&amp;IF(OR(E280="",H280&gt;VLOOKUP($B280,'Нормы'!$A$5:$D$20,3,FALSE)),"сервис, ","")&amp;IF(OR(F280="",I280&gt;VLOOKUP($B280,'Нормы'!$A$5:$D$20,4,FALSE)),"запчасти, ",""),LEN(IF(OR(D280="",G280&gt;VLOOKUP($B280,'Нормы'!$A$5:$D$20,2,FALSE)),"техника, ","")&amp;IF(OR(E280="",H280&gt;VLOOKUP($B280,'Нормы'!$A$5:$D$20,3,FALSE)),"сервис, ","")&amp;IF(OR(F280="",I280&gt;VLOOKUP($B280,'Нормы'!$A$5:$D$20,4,FALSE)),"запчасти, ",""))-2)),"Проверьте класс"))</f>
        <v/>
      </c>
      <c r="K280" s="6" t="n"/>
    </row>
    <row r="281">
      <c r="A281" s="6" t="n"/>
      <c r="B281" s="6" t="n"/>
      <c r="C281" s="6" t="n"/>
      <c r="D281" s="7" t="n"/>
      <c r="E281" s="7" t="n"/>
      <c r="F281" s="7" t="n"/>
      <c r="G281" s="8">
        <f>IF(OR($A281="",D281=""),"",$B$3-D281)</f>
        <v/>
      </c>
      <c r="H281" s="8">
        <f>IF(OR($A281="",E281=""),"",$B$3-E281)</f>
        <v/>
      </c>
      <c r="I281" s="8">
        <f>IF(OR($A281="",F281=""),"",$B$3-F281)</f>
        <v/>
      </c>
      <c r="J281" s="9">
        <f>IF(OR($A281="",$B281=""),"",IFERROR(IF(IF(OR(D281="",G281&gt;VLOOKUP($B281,'Нормы'!$A$5:$D$20,2,FALSE)),"техника, ","")&amp;IF(OR(E281="",H281&gt;VLOOKUP($B281,'Нормы'!$A$5:$D$20,3,FALSE)),"сервис, ","")&amp;IF(OR(F281="",I281&gt;VLOOKUP($B281,'Нормы'!$A$5:$D$20,4,FALSE)),"запчасти, ","")="","В норме","Просрочено: "&amp;LEFT(IF(OR(D281="",G281&gt;VLOOKUP($B281,'Нормы'!$A$5:$D$20,2,FALSE)),"техника, ","")&amp;IF(OR(E281="",H281&gt;VLOOKUP($B281,'Нормы'!$A$5:$D$20,3,FALSE)),"сервис, ","")&amp;IF(OR(F281="",I281&gt;VLOOKUP($B281,'Нормы'!$A$5:$D$20,4,FALSE)),"запчасти, ",""),LEN(IF(OR(D281="",G281&gt;VLOOKUP($B281,'Нормы'!$A$5:$D$20,2,FALSE)),"техника, ","")&amp;IF(OR(E281="",H281&gt;VLOOKUP($B281,'Нормы'!$A$5:$D$20,3,FALSE)),"сервис, ","")&amp;IF(OR(F281="",I281&gt;VLOOKUP($B281,'Нормы'!$A$5:$D$20,4,FALSE)),"запчасти, ",""))-2)),"Проверьте класс"))</f>
        <v/>
      </c>
      <c r="K281" s="6" t="n"/>
    </row>
    <row r="282">
      <c r="A282" s="6" t="n"/>
      <c r="B282" s="6" t="n"/>
      <c r="C282" s="6" t="n"/>
      <c r="D282" s="7" t="n"/>
      <c r="E282" s="7" t="n"/>
      <c r="F282" s="7" t="n"/>
      <c r="G282" s="8">
        <f>IF(OR($A282="",D282=""),"",$B$3-D282)</f>
        <v/>
      </c>
      <c r="H282" s="8">
        <f>IF(OR($A282="",E282=""),"",$B$3-E282)</f>
        <v/>
      </c>
      <c r="I282" s="8">
        <f>IF(OR($A282="",F282=""),"",$B$3-F282)</f>
        <v/>
      </c>
      <c r="J282" s="9">
        <f>IF(OR($A282="",$B282=""),"",IFERROR(IF(IF(OR(D282="",G282&gt;VLOOKUP($B282,'Нормы'!$A$5:$D$20,2,FALSE)),"техника, ","")&amp;IF(OR(E282="",H282&gt;VLOOKUP($B282,'Нормы'!$A$5:$D$20,3,FALSE)),"сервис, ","")&amp;IF(OR(F282="",I282&gt;VLOOKUP($B282,'Нормы'!$A$5:$D$20,4,FALSE)),"запчасти, ","")="","В норме","Просрочено: "&amp;LEFT(IF(OR(D282="",G282&gt;VLOOKUP($B282,'Нормы'!$A$5:$D$20,2,FALSE)),"техника, ","")&amp;IF(OR(E282="",H282&gt;VLOOKUP($B282,'Нормы'!$A$5:$D$20,3,FALSE)),"сервис, ","")&amp;IF(OR(F282="",I282&gt;VLOOKUP($B282,'Нормы'!$A$5:$D$20,4,FALSE)),"запчасти, ",""),LEN(IF(OR(D282="",G282&gt;VLOOKUP($B282,'Нормы'!$A$5:$D$20,2,FALSE)),"техника, ","")&amp;IF(OR(E282="",H282&gt;VLOOKUP($B282,'Нормы'!$A$5:$D$20,3,FALSE)),"сервис, ","")&amp;IF(OR(F282="",I282&gt;VLOOKUP($B282,'Нормы'!$A$5:$D$20,4,FALSE)),"запчасти, ",""))-2)),"Проверьте класс"))</f>
        <v/>
      </c>
      <c r="K282" s="6" t="n"/>
    </row>
    <row r="283">
      <c r="A283" s="6" t="n"/>
      <c r="B283" s="6" t="n"/>
      <c r="C283" s="6" t="n"/>
      <c r="D283" s="7" t="n"/>
      <c r="E283" s="7" t="n"/>
      <c r="F283" s="7" t="n"/>
      <c r="G283" s="8">
        <f>IF(OR($A283="",D283=""),"",$B$3-D283)</f>
        <v/>
      </c>
      <c r="H283" s="8">
        <f>IF(OR($A283="",E283=""),"",$B$3-E283)</f>
        <v/>
      </c>
      <c r="I283" s="8">
        <f>IF(OR($A283="",F283=""),"",$B$3-F283)</f>
        <v/>
      </c>
      <c r="J283" s="9">
        <f>IF(OR($A283="",$B283=""),"",IFERROR(IF(IF(OR(D283="",G283&gt;VLOOKUP($B283,'Нормы'!$A$5:$D$20,2,FALSE)),"техника, ","")&amp;IF(OR(E283="",H283&gt;VLOOKUP($B283,'Нормы'!$A$5:$D$20,3,FALSE)),"сервис, ","")&amp;IF(OR(F283="",I283&gt;VLOOKUP($B283,'Нормы'!$A$5:$D$20,4,FALSE)),"запчасти, ","")="","В норме","Просрочено: "&amp;LEFT(IF(OR(D283="",G283&gt;VLOOKUP($B283,'Нормы'!$A$5:$D$20,2,FALSE)),"техника, ","")&amp;IF(OR(E283="",H283&gt;VLOOKUP($B283,'Нормы'!$A$5:$D$20,3,FALSE)),"сервис, ","")&amp;IF(OR(F283="",I283&gt;VLOOKUP($B283,'Нормы'!$A$5:$D$20,4,FALSE)),"запчасти, ",""),LEN(IF(OR(D283="",G283&gt;VLOOKUP($B283,'Нормы'!$A$5:$D$20,2,FALSE)),"техника, ","")&amp;IF(OR(E283="",H283&gt;VLOOKUP($B283,'Нормы'!$A$5:$D$20,3,FALSE)),"сервис, ","")&amp;IF(OR(F283="",I283&gt;VLOOKUP($B283,'Нормы'!$A$5:$D$20,4,FALSE)),"запчасти, ",""))-2)),"Проверьте класс"))</f>
        <v/>
      </c>
      <c r="K283" s="6" t="n"/>
    </row>
    <row r="284">
      <c r="A284" s="6" t="n"/>
      <c r="B284" s="6" t="n"/>
      <c r="C284" s="6" t="n"/>
      <c r="D284" s="7" t="n"/>
      <c r="E284" s="7" t="n"/>
      <c r="F284" s="7" t="n"/>
      <c r="G284" s="8">
        <f>IF(OR($A284="",D284=""),"",$B$3-D284)</f>
        <v/>
      </c>
      <c r="H284" s="8">
        <f>IF(OR($A284="",E284=""),"",$B$3-E284)</f>
        <v/>
      </c>
      <c r="I284" s="8">
        <f>IF(OR($A284="",F284=""),"",$B$3-F284)</f>
        <v/>
      </c>
      <c r="J284" s="9">
        <f>IF(OR($A284="",$B284=""),"",IFERROR(IF(IF(OR(D284="",G284&gt;VLOOKUP($B284,'Нормы'!$A$5:$D$20,2,FALSE)),"техника, ","")&amp;IF(OR(E284="",H284&gt;VLOOKUP($B284,'Нормы'!$A$5:$D$20,3,FALSE)),"сервис, ","")&amp;IF(OR(F284="",I284&gt;VLOOKUP($B284,'Нормы'!$A$5:$D$20,4,FALSE)),"запчасти, ","")="","В норме","Просрочено: "&amp;LEFT(IF(OR(D284="",G284&gt;VLOOKUP($B284,'Нормы'!$A$5:$D$20,2,FALSE)),"техника, ","")&amp;IF(OR(E284="",H284&gt;VLOOKUP($B284,'Нормы'!$A$5:$D$20,3,FALSE)),"сервис, ","")&amp;IF(OR(F284="",I284&gt;VLOOKUP($B284,'Нормы'!$A$5:$D$20,4,FALSE)),"запчасти, ",""),LEN(IF(OR(D284="",G284&gt;VLOOKUP($B284,'Нормы'!$A$5:$D$20,2,FALSE)),"техника, ","")&amp;IF(OR(E284="",H284&gt;VLOOKUP($B284,'Нормы'!$A$5:$D$20,3,FALSE)),"сервис, ","")&amp;IF(OR(F284="",I284&gt;VLOOKUP($B284,'Нормы'!$A$5:$D$20,4,FALSE)),"запчасти, ",""))-2)),"Проверьте класс"))</f>
        <v/>
      </c>
      <c r="K284" s="6" t="n"/>
    </row>
    <row r="285">
      <c r="A285" s="6" t="n"/>
      <c r="B285" s="6" t="n"/>
      <c r="C285" s="6" t="n"/>
      <c r="D285" s="7" t="n"/>
      <c r="E285" s="7" t="n"/>
      <c r="F285" s="7" t="n"/>
      <c r="G285" s="8">
        <f>IF(OR($A285="",D285=""),"",$B$3-D285)</f>
        <v/>
      </c>
      <c r="H285" s="8">
        <f>IF(OR($A285="",E285=""),"",$B$3-E285)</f>
        <v/>
      </c>
      <c r="I285" s="8">
        <f>IF(OR($A285="",F285=""),"",$B$3-F285)</f>
        <v/>
      </c>
      <c r="J285" s="9">
        <f>IF(OR($A285="",$B285=""),"",IFERROR(IF(IF(OR(D285="",G285&gt;VLOOKUP($B285,'Нормы'!$A$5:$D$20,2,FALSE)),"техника, ","")&amp;IF(OR(E285="",H285&gt;VLOOKUP($B285,'Нормы'!$A$5:$D$20,3,FALSE)),"сервис, ","")&amp;IF(OR(F285="",I285&gt;VLOOKUP($B285,'Нормы'!$A$5:$D$20,4,FALSE)),"запчасти, ","")="","В норме","Просрочено: "&amp;LEFT(IF(OR(D285="",G285&gt;VLOOKUP($B285,'Нормы'!$A$5:$D$20,2,FALSE)),"техника, ","")&amp;IF(OR(E285="",H285&gt;VLOOKUP($B285,'Нормы'!$A$5:$D$20,3,FALSE)),"сервис, ","")&amp;IF(OR(F285="",I285&gt;VLOOKUP($B285,'Нормы'!$A$5:$D$20,4,FALSE)),"запчасти, ",""),LEN(IF(OR(D285="",G285&gt;VLOOKUP($B285,'Нормы'!$A$5:$D$20,2,FALSE)),"техника, ","")&amp;IF(OR(E285="",H285&gt;VLOOKUP($B285,'Нормы'!$A$5:$D$20,3,FALSE)),"сервис, ","")&amp;IF(OR(F285="",I285&gt;VLOOKUP($B285,'Нормы'!$A$5:$D$20,4,FALSE)),"запчасти, ",""))-2)),"Проверьте класс"))</f>
        <v/>
      </c>
      <c r="K285" s="6" t="n"/>
    </row>
    <row r="286">
      <c r="A286" s="6" t="n"/>
      <c r="B286" s="6" t="n"/>
      <c r="C286" s="6" t="n"/>
      <c r="D286" s="7" t="n"/>
      <c r="E286" s="7" t="n"/>
      <c r="F286" s="7" t="n"/>
      <c r="G286" s="8">
        <f>IF(OR($A286="",D286=""),"",$B$3-D286)</f>
        <v/>
      </c>
      <c r="H286" s="8">
        <f>IF(OR($A286="",E286=""),"",$B$3-E286)</f>
        <v/>
      </c>
      <c r="I286" s="8">
        <f>IF(OR($A286="",F286=""),"",$B$3-F286)</f>
        <v/>
      </c>
      <c r="J286" s="9">
        <f>IF(OR($A286="",$B286=""),"",IFERROR(IF(IF(OR(D286="",G286&gt;VLOOKUP($B286,'Нормы'!$A$5:$D$20,2,FALSE)),"техника, ","")&amp;IF(OR(E286="",H286&gt;VLOOKUP($B286,'Нормы'!$A$5:$D$20,3,FALSE)),"сервис, ","")&amp;IF(OR(F286="",I286&gt;VLOOKUP($B286,'Нормы'!$A$5:$D$20,4,FALSE)),"запчасти, ","")="","В норме","Просрочено: "&amp;LEFT(IF(OR(D286="",G286&gt;VLOOKUP($B286,'Нормы'!$A$5:$D$20,2,FALSE)),"техника, ","")&amp;IF(OR(E286="",H286&gt;VLOOKUP($B286,'Нормы'!$A$5:$D$20,3,FALSE)),"сервис, ","")&amp;IF(OR(F286="",I286&gt;VLOOKUP($B286,'Нормы'!$A$5:$D$20,4,FALSE)),"запчасти, ",""),LEN(IF(OR(D286="",G286&gt;VLOOKUP($B286,'Нормы'!$A$5:$D$20,2,FALSE)),"техника, ","")&amp;IF(OR(E286="",H286&gt;VLOOKUP($B286,'Нормы'!$A$5:$D$20,3,FALSE)),"сервис, ","")&amp;IF(OR(F286="",I286&gt;VLOOKUP($B286,'Нормы'!$A$5:$D$20,4,FALSE)),"запчасти, ",""))-2)),"Проверьте класс"))</f>
        <v/>
      </c>
      <c r="K286" s="6" t="n"/>
    </row>
    <row r="287">
      <c r="A287" s="6" t="n"/>
      <c r="B287" s="6" t="n"/>
      <c r="C287" s="6" t="n"/>
      <c r="D287" s="7" t="n"/>
      <c r="E287" s="7" t="n"/>
      <c r="F287" s="7" t="n"/>
      <c r="G287" s="8">
        <f>IF(OR($A287="",D287=""),"",$B$3-D287)</f>
        <v/>
      </c>
      <c r="H287" s="8">
        <f>IF(OR($A287="",E287=""),"",$B$3-E287)</f>
        <v/>
      </c>
      <c r="I287" s="8">
        <f>IF(OR($A287="",F287=""),"",$B$3-F287)</f>
        <v/>
      </c>
      <c r="J287" s="9">
        <f>IF(OR($A287="",$B287=""),"",IFERROR(IF(IF(OR(D287="",G287&gt;VLOOKUP($B287,'Нормы'!$A$5:$D$20,2,FALSE)),"техника, ","")&amp;IF(OR(E287="",H287&gt;VLOOKUP($B287,'Нормы'!$A$5:$D$20,3,FALSE)),"сервис, ","")&amp;IF(OR(F287="",I287&gt;VLOOKUP($B287,'Нормы'!$A$5:$D$20,4,FALSE)),"запчасти, ","")="","В норме","Просрочено: "&amp;LEFT(IF(OR(D287="",G287&gt;VLOOKUP($B287,'Нормы'!$A$5:$D$20,2,FALSE)),"техника, ","")&amp;IF(OR(E287="",H287&gt;VLOOKUP($B287,'Нормы'!$A$5:$D$20,3,FALSE)),"сервис, ","")&amp;IF(OR(F287="",I287&gt;VLOOKUP($B287,'Нормы'!$A$5:$D$20,4,FALSE)),"запчасти, ",""),LEN(IF(OR(D287="",G287&gt;VLOOKUP($B287,'Нормы'!$A$5:$D$20,2,FALSE)),"техника, ","")&amp;IF(OR(E287="",H287&gt;VLOOKUP($B287,'Нормы'!$A$5:$D$20,3,FALSE)),"сервис, ","")&amp;IF(OR(F287="",I287&gt;VLOOKUP($B287,'Нормы'!$A$5:$D$20,4,FALSE)),"запчасти, ",""))-2)),"Проверьте класс"))</f>
        <v/>
      </c>
      <c r="K287" s="6" t="n"/>
    </row>
    <row r="288">
      <c r="A288" s="6" t="n"/>
      <c r="B288" s="6" t="n"/>
      <c r="C288" s="6" t="n"/>
      <c r="D288" s="7" t="n"/>
      <c r="E288" s="7" t="n"/>
      <c r="F288" s="7" t="n"/>
      <c r="G288" s="8">
        <f>IF(OR($A288="",D288=""),"",$B$3-D288)</f>
        <v/>
      </c>
      <c r="H288" s="8">
        <f>IF(OR($A288="",E288=""),"",$B$3-E288)</f>
        <v/>
      </c>
      <c r="I288" s="8">
        <f>IF(OR($A288="",F288=""),"",$B$3-F288)</f>
        <v/>
      </c>
      <c r="J288" s="9">
        <f>IF(OR($A288="",$B288=""),"",IFERROR(IF(IF(OR(D288="",G288&gt;VLOOKUP($B288,'Нормы'!$A$5:$D$20,2,FALSE)),"техника, ","")&amp;IF(OR(E288="",H288&gt;VLOOKUP($B288,'Нормы'!$A$5:$D$20,3,FALSE)),"сервис, ","")&amp;IF(OR(F288="",I288&gt;VLOOKUP($B288,'Нормы'!$A$5:$D$20,4,FALSE)),"запчасти, ","")="","В норме","Просрочено: "&amp;LEFT(IF(OR(D288="",G288&gt;VLOOKUP($B288,'Нормы'!$A$5:$D$20,2,FALSE)),"техника, ","")&amp;IF(OR(E288="",H288&gt;VLOOKUP($B288,'Нормы'!$A$5:$D$20,3,FALSE)),"сервис, ","")&amp;IF(OR(F288="",I288&gt;VLOOKUP($B288,'Нормы'!$A$5:$D$20,4,FALSE)),"запчасти, ",""),LEN(IF(OR(D288="",G288&gt;VLOOKUP($B288,'Нормы'!$A$5:$D$20,2,FALSE)),"техника, ","")&amp;IF(OR(E288="",H288&gt;VLOOKUP($B288,'Нормы'!$A$5:$D$20,3,FALSE)),"сервис, ","")&amp;IF(OR(F288="",I288&gt;VLOOKUP($B288,'Нормы'!$A$5:$D$20,4,FALSE)),"запчасти, ",""))-2)),"Проверьте класс"))</f>
        <v/>
      </c>
      <c r="K288" s="6" t="n"/>
    </row>
    <row r="289">
      <c r="A289" s="6" t="n"/>
      <c r="B289" s="6" t="n"/>
      <c r="C289" s="6" t="n"/>
      <c r="D289" s="7" t="n"/>
      <c r="E289" s="7" t="n"/>
      <c r="F289" s="7" t="n"/>
      <c r="G289" s="8">
        <f>IF(OR($A289="",D289=""),"",$B$3-D289)</f>
        <v/>
      </c>
      <c r="H289" s="8">
        <f>IF(OR($A289="",E289=""),"",$B$3-E289)</f>
        <v/>
      </c>
      <c r="I289" s="8">
        <f>IF(OR($A289="",F289=""),"",$B$3-F289)</f>
        <v/>
      </c>
      <c r="J289" s="9">
        <f>IF(OR($A289="",$B289=""),"",IFERROR(IF(IF(OR(D289="",G289&gt;VLOOKUP($B289,'Нормы'!$A$5:$D$20,2,FALSE)),"техника, ","")&amp;IF(OR(E289="",H289&gt;VLOOKUP($B289,'Нормы'!$A$5:$D$20,3,FALSE)),"сервис, ","")&amp;IF(OR(F289="",I289&gt;VLOOKUP($B289,'Нормы'!$A$5:$D$20,4,FALSE)),"запчасти, ","")="","В норме","Просрочено: "&amp;LEFT(IF(OR(D289="",G289&gt;VLOOKUP($B289,'Нормы'!$A$5:$D$20,2,FALSE)),"техника, ","")&amp;IF(OR(E289="",H289&gt;VLOOKUP($B289,'Нормы'!$A$5:$D$20,3,FALSE)),"сервис, ","")&amp;IF(OR(F289="",I289&gt;VLOOKUP($B289,'Нормы'!$A$5:$D$20,4,FALSE)),"запчасти, ",""),LEN(IF(OR(D289="",G289&gt;VLOOKUP($B289,'Нормы'!$A$5:$D$20,2,FALSE)),"техника, ","")&amp;IF(OR(E289="",H289&gt;VLOOKUP($B289,'Нормы'!$A$5:$D$20,3,FALSE)),"сервис, ","")&amp;IF(OR(F289="",I289&gt;VLOOKUP($B289,'Нормы'!$A$5:$D$20,4,FALSE)),"запчасти, ",""))-2)),"Проверьте класс"))</f>
        <v/>
      </c>
      <c r="K289" s="6" t="n"/>
    </row>
    <row r="290">
      <c r="A290" s="6" t="n"/>
      <c r="B290" s="6" t="n"/>
      <c r="C290" s="6" t="n"/>
      <c r="D290" s="7" t="n"/>
      <c r="E290" s="7" t="n"/>
      <c r="F290" s="7" t="n"/>
      <c r="G290" s="8">
        <f>IF(OR($A290="",D290=""),"",$B$3-D290)</f>
        <v/>
      </c>
      <c r="H290" s="8">
        <f>IF(OR($A290="",E290=""),"",$B$3-E290)</f>
        <v/>
      </c>
      <c r="I290" s="8">
        <f>IF(OR($A290="",F290=""),"",$B$3-F290)</f>
        <v/>
      </c>
      <c r="J290" s="9">
        <f>IF(OR($A290="",$B290=""),"",IFERROR(IF(IF(OR(D290="",G290&gt;VLOOKUP($B290,'Нормы'!$A$5:$D$20,2,FALSE)),"техника, ","")&amp;IF(OR(E290="",H290&gt;VLOOKUP($B290,'Нормы'!$A$5:$D$20,3,FALSE)),"сервис, ","")&amp;IF(OR(F290="",I290&gt;VLOOKUP($B290,'Нормы'!$A$5:$D$20,4,FALSE)),"запчасти, ","")="","В норме","Просрочено: "&amp;LEFT(IF(OR(D290="",G290&gt;VLOOKUP($B290,'Нормы'!$A$5:$D$20,2,FALSE)),"техника, ","")&amp;IF(OR(E290="",H290&gt;VLOOKUP($B290,'Нормы'!$A$5:$D$20,3,FALSE)),"сервис, ","")&amp;IF(OR(F290="",I290&gt;VLOOKUP($B290,'Нормы'!$A$5:$D$20,4,FALSE)),"запчасти, ",""),LEN(IF(OR(D290="",G290&gt;VLOOKUP($B290,'Нормы'!$A$5:$D$20,2,FALSE)),"техника, ","")&amp;IF(OR(E290="",H290&gt;VLOOKUP($B290,'Нормы'!$A$5:$D$20,3,FALSE)),"сервис, ","")&amp;IF(OR(F290="",I290&gt;VLOOKUP($B290,'Нормы'!$A$5:$D$20,4,FALSE)),"запчасти, ",""))-2)),"Проверьте класс"))</f>
        <v/>
      </c>
      <c r="K290" s="6" t="n"/>
    </row>
    <row r="291">
      <c r="A291" s="6" t="n"/>
      <c r="B291" s="6" t="n"/>
      <c r="C291" s="6" t="n"/>
      <c r="D291" s="7" t="n"/>
      <c r="E291" s="7" t="n"/>
      <c r="F291" s="7" t="n"/>
      <c r="G291" s="8">
        <f>IF(OR($A291="",D291=""),"",$B$3-D291)</f>
        <v/>
      </c>
      <c r="H291" s="8">
        <f>IF(OR($A291="",E291=""),"",$B$3-E291)</f>
        <v/>
      </c>
      <c r="I291" s="8">
        <f>IF(OR($A291="",F291=""),"",$B$3-F291)</f>
        <v/>
      </c>
      <c r="J291" s="9">
        <f>IF(OR($A291="",$B291=""),"",IFERROR(IF(IF(OR(D291="",G291&gt;VLOOKUP($B291,'Нормы'!$A$5:$D$20,2,FALSE)),"техника, ","")&amp;IF(OR(E291="",H291&gt;VLOOKUP($B291,'Нормы'!$A$5:$D$20,3,FALSE)),"сервис, ","")&amp;IF(OR(F291="",I291&gt;VLOOKUP($B291,'Нормы'!$A$5:$D$20,4,FALSE)),"запчасти, ","")="","В норме","Просрочено: "&amp;LEFT(IF(OR(D291="",G291&gt;VLOOKUP($B291,'Нормы'!$A$5:$D$20,2,FALSE)),"техника, ","")&amp;IF(OR(E291="",H291&gt;VLOOKUP($B291,'Нормы'!$A$5:$D$20,3,FALSE)),"сервис, ","")&amp;IF(OR(F291="",I291&gt;VLOOKUP($B291,'Нормы'!$A$5:$D$20,4,FALSE)),"запчасти, ",""),LEN(IF(OR(D291="",G291&gt;VLOOKUP($B291,'Нормы'!$A$5:$D$20,2,FALSE)),"техника, ","")&amp;IF(OR(E291="",H291&gt;VLOOKUP($B291,'Нормы'!$A$5:$D$20,3,FALSE)),"сервис, ","")&amp;IF(OR(F291="",I291&gt;VLOOKUP($B291,'Нормы'!$A$5:$D$20,4,FALSE)),"запчасти, ",""))-2)),"Проверьте класс"))</f>
        <v/>
      </c>
      <c r="K291" s="6" t="n"/>
    </row>
    <row r="292">
      <c r="A292" s="6" t="n"/>
      <c r="B292" s="6" t="n"/>
      <c r="C292" s="6" t="n"/>
      <c r="D292" s="7" t="n"/>
      <c r="E292" s="7" t="n"/>
      <c r="F292" s="7" t="n"/>
      <c r="G292" s="8">
        <f>IF(OR($A292="",D292=""),"",$B$3-D292)</f>
        <v/>
      </c>
      <c r="H292" s="8">
        <f>IF(OR($A292="",E292=""),"",$B$3-E292)</f>
        <v/>
      </c>
      <c r="I292" s="8">
        <f>IF(OR($A292="",F292=""),"",$B$3-F292)</f>
        <v/>
      </c>
      <c r="J292" s="9">
        <f>IF(OR($A292="",$B292=""),"",IFERROR(IF(IF(OR(D292="",G292&gt;VLOOKUP($B292,'Нормы'!$A$5:$D$20,2,FALSE)),"техника, ","")&amp;IF(OR(E292="",H292&gt;VLOOKUP($B292,'Нормы'!$A$5:$D$20,3,FALSE)),"сервис, ","")&amp;IF(OR(F292="",I292&gt;VLOOKUP($B292,'Нормы'!$A$5:$D$20,4,FALSE)),"запчасти, ","")="","В норме","Просрочено: "&amp;LEFT(IF(OR(D292="",G292&gt;VLOOKUP($B292,'Нормы'!$A$5:$D$20,2,FALSE)),"техника, ","")&amp;IF(OR(E292="",H292&gt;VLOOKUP($B292,'Нормы'!$A$5:$D$20,3,FALSE)),"сервис, ","")&amp;IF(OR(F292="",I292&gt;VLOOKUP($B292,'Нормы'!$A$5:$D$20,4,FALSE)),"запчасти, ",""),LEN(IF(OR(D292="",G292&gt;VLOOKUP($B292,'Нормы'!$A$5:$D$20,2,FALSE)),"техника, ","")&amp;IF(OR(E292="",H292&gt;VLOOKUP($B292,'Нормы'!$A$5:$D$20,3,FALSE)),"сервис, ","")&amp;IF(OR(F292="",I292&gt;VLOOKUP($B292,'Нормы'!$A$5:$D$20,4,FALSE)),"запчасти, ",""))-2)),"Проверьте класс"))</f>
        <v/>
      </c>
      <c r="K292" s="6" t="n"/>
    </row>
    <row r="293">
      <c r="A293" s="6" t="n"/>
      <c r="B293" s="6" t="n"/>
      <c r="C293" s="6" t="n"/>
      <c r="D293" s="7" t="n"/>
      <c r="E293" s="7" t="n"/>
      <c r="F293" s="7" t="n"/>
      <c r="G293" s="8">
        <f>IF(OR($A293="",D293=""),"",$B$3-D293)</f>
        <v/>
      </c>
      <c r="H293" s="8">
        <f>IF(OR($A293="",E293=""),"",$B$3-E293)</f>
        <v/>
      </c>
      <c r="I293" s="8">
        <f>IF(OR($A293="",F293=""),"",$B$3-F293)</f>
        <v/>
      </c>
      <c r="J293" s="9">
        <f>IF(OR($A293="",$B293=""),"",IFERROR(IF(IF(OR(D293="",G293&gt;VLOOKUP($B293,'Нормы'!$A$5:$D$20,2,FALSE)),"техника, ","")&amp;IF(OR(E293="",H293&gt;VLOOKUP($B293,'Нормы'!$A$5:$D$20,3,FALSE)),"сервис, ","")&amp;IF(OR(F293="",I293&gt;VLOOKUP($B293,'Нормы'!$A$5:$D$20,4,FALSE)),"запчасти, ","")="","В норме","Просрочено: "&amp;LEFT(IF(OR(D293="",G293&gt;VLOOKUP($B293,'Нормы'!$A$5:$D$20,2,FALSE)),"техника, ","")&amp;IF(OR(E293="",H293&gt;VLOOKUP($B293,'Нормы'!$A$5:$D$20,3,FALSE)),"сервис, ","")&amp;IF(OR(F293="",I293&gt;VLOOKUP($B293,'Нормы'!$A$5:$D$20,4,FALSE)),"запчасти, ",""),LEN(IF(OR(D293="",G293&gt;VLOOKUP($B293,'Нормы'!$A$5:$D$20,2,FALSE)),"техника, ","")&amp;IF(OR(E293="",H293&gt;VLOOKUP($B293,'Нормы'!$A$5:$D$20,3,FALSE)),"сервис, ","")&amp;IF(OR(F293="",I293&gt;VLOOKUP($B293,'Нормы'!$A$5:$D$20,4,FALSE)),"запчасти, ",""))-2)),"Проверьте класс"))</f>
        <v/>
      </c>
      <c r="K293" s="6" t="n"/>
    </row>
    <row r="294">
      <c r="A294" s="6" t="n"/>
      <c r="B294" s="6" t="n"/>
      <c r="C294" s="6" t="n"/>
      <c r="D294" s="7" t="n"/>
      <c r="E294" s="7" t="n"/>
      <c r="F294" s="7" t="n"/>
      <c r="G294" s="8">
        <f>IF(OR($A294="",D294=""),"",$B$3-D294)</f>
        <v/>
      </c>
      <c r="H294" s="8">
        <f>IF(OR($A294="",E294=""),"",$B$3-E294)</f>
        <v/>
      </c>
      <c r="I294" s="8">
        <f>IF(OR($A294="",F294=""),"",$B$3-F294)</f>
        <v/>
      </c>
      <c r="J294" s="9">
        <f>IF(OR($A294="",$B294=""),"",IFERROR(IF(IF(OR(D294="",G294&gt;VLOOKUP($B294,'Нормы'!$A$5:$D$20,2,FALSE)),"техника, ","")&amp;IF(OR(E294="",H294&gt;VLOOKUP($B294,'Нормы'!$A$5:$D$20,3,FALSE)),"сервис, ","")&amp;IF(OR(F294="",I294&gt;VLOOKUP($B294,'Нормы'!$A$5:$D$20,4,FALSE)),"запчасти, ","")="","В норме","Просрочено: "&amp;LEFT(IF(OR(D294="",G294&gt;VLOOKUP($B294,'Нормы'!$A$5:$D$20,2,FALSE)),"техника, ","")&amp;IF(OR(E294="",H294&gt;VLOOKUP($B294,'Нормы'!$A$5:$D$20,3,FALSE)),"сервис, ","")&amp;IF(OR(F294="",I294&gt;VLOOKUP($B294,'Нормы'!$A$5:$D$20,4,FALSE)),"запчасти, ",""),LEN(IF(OR(D294="",G294&gt;VLOOKUP($B294,'Нормы'!$A$5:$D$20,2,FALSE)),"техника, ","")&amp;IF(OR(E294="",H294&gt;VLOOKUP($B294,'Нормы'!$A$5:$D$20,3,FALSE)),"сервис, ","")&amp;IF(OR(F294="",I294&gt;VLOOKUP($B294,'Нормы'!$A$5:$D$20,4,FALSE)),"запчасти, ",""))-2)),"Проверьте класс"))</f>
        <v/>
      </c>
      <c r="K294" s="6" t="n"/>
    </row>
    <row r="295">
      <c r="A295" s="6" t="n"/>
      <c r="B295" s="6" t="n"/>
      <c r="C295" s="6" t="n"/>
      <c r="D295" s="7" t="n"/>
      <c r="E295" s="7" t="n"/>
      <c r="F295" s="7" t="n"/>
      <c r="G295" s="8">
        <f>IF(OR($A295="",D295=""),"",$B$3-D295)</f>
        <v/>
      </c>
      <c r="H295" s="8">
        <f>IF(OR($A295="",E295=""),"",$B$3-E295)</f>
        <v/>
      </c>
      <c r="I295" s="8">
        <f>IF(OR($A295="",F295=""),"",$B$3-F295)</f>
        <v/>
      </c>
      <c r="J295" s="9">
        <f>IF(OR($A295="",$B295=""),"",IFERROR(IF(IF(OR(D295="",G295&gt;VLOOKUP($B295,'Нормы'!$A$5:$D$20,2,FALSE)),"техника, ","")&amp;IF(OR(E295="",H295&gt;VLOOKUP($B295,'Нормы'!$A$5:$D$20,3,FALSE)),"сервис, ","")&amp;IF(OR(F295="",I295&gt;VLOOKUP($B295,'Нормы'!$A$5:$D$20,4,FALSE)),"запчасти, ","")="","В норме","Просрочено: "&amp;LEFT(IF(OR(D295="",G295&gt;VLOOKUP($B295,'Нормы'!$A$5:$D$20,2,FALSE)),"техника, ","")&amp;IF(OR(E295="",H295&gt;VLOOKUP($B295,'Нормы'!$A$5:$D$20,3,FALSE)),"сервис, ","")&amp;IF(OR(F295="",I295&gt;VLOOKUP($B295,'Нормы'!$A$5:$D$20,4,FALSE)),"запчасти, ",""),LEN(IF(OR(D295="",G295&gt;VLOOKUP($B295,'Нормы'!$A$5:$D$20,2,FALSE)),"техника, ","")&amp;IF(OR(E295="",H295&gt;VLOOKUP($B295,'Нормы'!$A$5:$D$20,3,FALSE)),"сервис, ","")&amp;IF(OR(F295="",I295&gt;VLOOKUP($B295,'Нормы'!$A$5:$D$20,4,FALSE)),"запчасти, ",""))-2)),"Проверьте класс"))</f>
        <v/>
      </c>
      <c r="K295" s="6" t="n"/>
    </row>
    <row r="296">
      <c r="A296" s="6" t="n"/>
      <c r="B296" s="6" t="n"/>
      <c r="C296" s="6" t="n"/>
      <c r="D296" s="7" t="n"/>
      <c r="E296" s="7" t="n"/>
      <c r="F296" s="7" t="n"/>
      <c r="G296" s="8">
        <f>IF(OR($A296="",D296=""),"",$B$3-D296)</f>
        <v/>
      </c>
      <c r="H296" s="8">
        <f>IF(OR($A296="",E296=""),"",$B$3-E296)</f>
        <v/>
      </c>
      <c r="I296" s="8">
        <f>IF(OR($A296="",F296=""),"",$B$3-F296)</f>
        <v/>
      </c>
      <c r="J296" s="9">
        <f>IF(OR($A296="",$B296=""),"",IFERROR(IF(IF(OR(D296="",G296&gt;VLOOKUP($B296,'Нормы'!$A$5:$D$20,2,FALSE)),"техника, ","")&amp;IF(OR(E296="",H296&gt;VLOOKUP($B296,'Нормы'!$A$5:$D$20,3,FALSE)),"сервис, ","")&amp;IF(OR(F296="",I296&gt;VLOOKUP($B296,'Нормы'!$A$5:$D$20,4,FALSE)),"запчасти, ","")="","В норме","Просрочено: "&amp;LEFT(IF(OR(D296="",G296&gt;VLOOKUP($B296,'Нормы'!$A$5:$D$20,2,FALSE)),"техника, ","")&amp;IF(OR(E296="",H296&gt;VLOOKUP($B296,'Нормы'!$A$5:$D$20,3,FALSE)),"сервис, ","")&amp;IF(OR(F296="",I296&gt;VLOOKUP($B296,'Нормы'!$A$5:$D$20,4,FALSE)),"запчасти, ",""),LEN(IF(OR(D296="",G296&gt;VLOOKUP($B296,'Нормы'!$A$5:$D$20,2,FALSE)),"техника, ","")&amp;IF(OR(E296="",H296&gt;VLOOKUP($B296,'Нормы'!$A$5:$D$20,3,FALSE)),"сервис, ","")&amp;IF(OR(F296="",I296&gt;VLOOKUP($B296,'Нормы'!$A$5:$D$20,4,FALSE)),"запчасти, ",""))-2)),"Проверьте класс"))</f>
        <v/>
      </c>
      <c r="K296" s="6" t="n"/>
    </row>
    <row r="297">
      <c r="A297" s="6" t="n"/>
      <c r="B297" s="6" t="n"/>
      <c r="C297" s="6" t="n"/>
      <c r="D297" s="7" t="n"/>
      <c r="E297" s="7" t="n"/>
      <c r="F297" s="7" t="n"/>
      <c r="G297" s="8">
        <f>IF(OR($A297="",D297=""),"",$B$3-D297)</f>
        <v/>
      </c>
      <c r="H297" s="8">
        <f>IF(OR($A297="",E297=""),"",$B$3-E297)</f>
        <v/>
      </c>
      <c r="I297" s="8">
        <f>IF(OR($A297="",F297=""),"",$B$3-F297)</f>
        <v/>
      </c>
      <c r="J297" s="9">
        <f>IF(OR($A297="",$B297=""),"",IFERROR(IF(IF(OR(D297="",G297&gt;VLOOKUP($B297,'Нормы'!$A$5:$D$20,2,FALSE)),"техника, ","")&amp;IF(OR(E297="",H297&gt;VLOOKUP($B297,'Нормы'!$A$5:$D$20,3,FALSE)),"сервис, ","")&amp;IF(OR(F297="",I297&gt;VLOOKUP($B297,'Нормы'!$A$5:$D$20,4,FALSE)),"запчасти, ","")="","В норме","Просрочено: "&amp;LEFT(IF(OR(D297="",G297&gt;VLOOKUP($B297,'Нормы'!$A$5:$D$20,2,FALSE)),"техника, ","")&amp;IF(OR(E297="",H297&gt;VLOOKUP($B297,'Нормы'!$A$5:$D$20,3,FALSE)),"сервис, ","")&amp;IF(OR(F297="",I297&gt;VLOOKUP($B297,'Нормы'!$A$5:$D$20,4,FALSE)),"запчасти, ",""),LEN(IF(OR(D297="",G297&gt;VLOOKUP($B297,'Нормы'!$A$5:$D$20,2,FALSE)),"техника, ","")&amp;IF(OR(E297="",H297&gt;VLOOKUP($B297,'Нормы'!$A$5:$D$20,3,FALSE)),"сервис, ","")&amp;IF(OR(F297="",I297&gt;VLOOKUP($B297,'Нормы'!$A$5:$D$20,4,FALSE)),"запчасти, ",""))-2)),"Проверьте класс"))</f>
        <v/>
      </c>
      <c r="K297" s="6" t="n"/>
    </row>
    <row r="298">
      <c r="A298" s="6" t="n"/>
      <c r="B298" s="6" t="n"/>
      <c r="C298" s="6" t="n"/>
      <c r="D298" s="7" t="n"/>
      <c r="E298" s="7" t="n"/>
      <c r="F298" s="7" t="n"/>
      <c r="G298" s="8">
        <f>IF(OR($A298="",D298=""),"",$B$3-D298)</f>
        <v/>
      </c>
      <c r="H298" s="8">
        <f>IF(OR($A298="",E298=""),"",$B$3-E298)</f>
        <v/>
      </c>
      <c r="I298" s="8">
        <f>IF(OR($A298="",F298=""),"",$B$3-F298)</f>
        <v/>
      </c>
      <c r="J298" s="9">
        <f>IF(OR($A298="",$B298=""),"",IFERROR(IF(IF(OR(D298="",G298&gt;VLOOKUP($B298,'Нормы'!$A$5:$D$20,2,FALSE)),"техника, ","")&amp;IF(OR(E298="",H298&gt;VLOOKUP($B298,'Нормы'!$A$5:$D$20,3,FALSE)),"сервис, ","")&amp;IF(OR(F298="",I298&gt;VLOOKUP($B298,'Нормы'!$A$5:$D$20,4,FALSE)),"запчасти, ","")="","В норме","Просрочено: "&amp;LEFT(IF(OR(D298="",G298&gt;VLOOKUP($B298,'Нормы'!$A$5:$D$20,2,FALSE)),"техника, ","")&amp;IF(OR(E298="",H298&gt;VLOOKUP($B298,'Нормы'!$A$5:$D$20,3,FALSE)),"сервис, ","")&amp;IF(OR(F298="",I298&gt;VLOOKUP($B298,'Нормы'!$A$5:$D$20,4,FALSE)),"запчасти, ",""),LEN(IF(OR(D298="",G298&gt;VLOOKUP($B298,'Нормы'!$A$5:$D$20,2,FALSE)),"техника, ","")&amp;IF(OR(E298="",H298&gt;VLOOKUP($B298,'Нормы'!$A$5:$D$20,3,FALSE)),"сервис, ","")&amp;IF(OR(F298="",I298&gt;VLOOKUP($B298,'Нормы'!$A$5:$D$20,4,FALSE)),"запчасти, ",""))-2)),"Проверьте класс"))</f>
        <v/>
      </c>
      <c r="K298" s="6" t="n"/>
    </row>
    <row r="299">
      <c r="A299" s="6" t="n"/>
      <c r="B299" s="6" t="n"/>
      <c r="C299" s="6" t="n"/>
      <c r="D299" s="7" t="n"/>
      <c r="E299" s="7" t="n"/>
      <c r="F299" s="7" t="n"/>
      <c r="G299" s="8">
        <f>IF(OR($A299="",D299=""),"",$B$3-D299)</f>
        <v/>
      </c>
      <c r="H299" s="8">
        <f>IF(OR($A299="",E299=""),"",$B$3-E299)</f>
        <v/>
      </c>
      <c r="I299" s="8">
        <f>IF(OR($A299="",F299=""),"",$B$3-F299)</f>
        <v/>
      </c>
      <c r="J299" s="9">
        <f>IF(OR($A299="",$B299=""),"",IFERROR(IF(IF(OR(D299="",G299&gt;VLOOKUP($B299,'Нормы'!$A$5:$D$20,2,FALSE)),"техника, ","")&amp;IF(OR(E299="",H299&gt;VLOOKUP($B299,'Нормы'!$A$5:$D$20,3,FALSE)),"сервис, ","")&amp;IF(OR(F299="",I299&gt;VLOOKUP($B299,'Нормы'!$A$5:$D$20,4,FALSE)),"запчасти, ","")="","В норме","Просрочено: "&amp;LEFT(IF(OR(D299="",G299&gt;VLOOKUP($B299,'Нормы'!$A$5:$D$20,2,FALSE)),"техника, ","")&amp;IF(OR(E299="",H299&gt;VLOOKUP($B299,'Нормы'!$A$5:$D$20,3,FALSE)),"сервис, ","")&amp;IF(OR(F299="",I299&gt;VLOOKUP($B299,'Нормы'!$A$5:$D$20,4,FALSE)),"запчасти, ",""),LEN(IF(OR(D299="",G299&gt;VLOOKUP($B299,'Нормы'!$A$5:$D$20,2,FALSE)),"техника, ","")&amp;IF(OR(E299="",H299&gt;VLOOKUP($B299,'Нормы'!$A$5:$D$20,3,FALSE)),"сервис, ","")&amp;IF(OR(F299="",I299&gt;VLOOKUP($B299,'Нормы'!$A$5:$D$20,4,FALSE)),"запчасти, ",""))-2)),"Проверьте класс"))</f>
        <v/>
      </c>
      <c r="K299" s="6" t="n"/>
    </row>
    <row r="300">
      <c r="A300" s="6" t="n"/>
      <c r="B300" s="6" t="n"/>
      <c r="C300" s="6" t="n"/>
      <c r="D300" s="7" t="n"/>
      <c r="E300" s="7" t="n"/>
      <c r="F300" s="7" t="n"/>
      <c r="G300" s="8">
        <f>IF(OR($A300="",D300=""),"",$B$3-D300)</f>
        <v/>
      </c>
      <c r="H300" s="8">
        <f>IF(OR($A300="",E300=""),"",$B$3-E300)</f>
        <v/>
      </c>
      <c r="I300" s="8">
        <f>IF(OR($A300="",F300=""),"",$B$3-F300)</f>
        <v/>
      </c>
      <c r="J300" s="9">
        <f>IF(OR($A300="",$B300=""),"",IFERROR(IF(IF(OR(D300="",G300&gt;VLOOKUP($B300,'Нормы'!$A$5:$D$20,2,FALSE)),"техника, ","")&amp;IF(OR(E300="",H300&gt;VLOOKUP($B300,'Нормы'!$A$5:$D$20,3,FALSE)),"сервис, ","")&amp;IF(OR(F300="",I300&gt;VLOOKUP($B300,'Нормы'!$A$5:$D$20,4,FALSE)),"запчасти, ","")="","В норме","Просрочено: "&amp;LEFT(IF(OR(D300="",G300&gt;VLOOKUP($B300,'Нормы'!$A$5:$D$20,2,FALSE)),"техника, ","")&amp;IF(OR(E300="",H300&gt;VLOOKUP($B300,'Нормы'!$A$5:$D$20,3,FALSE)),"сервис, ","")&amp;IF(OR(F300="",I300&gt;VLOOKUP($B300,'Нормы'!$A$5:$D$20,4,FALSE)),"запчасти, ",""),LEN(IF(OR(D300="",G300&gt;VLOOKUP($B300,'Нормы'!$A$5:$D$20,2,FALSE)),"техника, ","")&amp;IF(OR(E300="",H300&gt;VLOOKUP($B300,'Нормы'!$A$5:$D$20,3,FALSE)),"сервис, ","")&amp;IF(OR(F300="",I300&gt;VLOOKUP($B300,'Нормы'!$A$5:$D$20,4,FALSE)),"запчасти, ",""))-2)),"Проверьте класс"))</f>
        <v/>
      </c>
      <c r="K300" s="6" t="n"/>
    </row>
    <row r="301">
      <c r="A301" s="6" t="n"/>
      <c r="B301" s="6" t="n"/>
      <c r="C301" s="6" t="n"/>
      <c r="D301" s="7" t="n"/>
      <c r="E301" s="7" t="n"/>
      <c r="F301" s="7" t="n"/>
      <c r="G301" s="8">
        <f>IF(OR($A301="",D301=""),"",$B$3-D301)</f>
        <v/>
      </c>
      <c r="H301" s="8">
        <f>IF(OR($A301="",E301=""),"",$B$3-E301)</f>
        <v/>
      </c>
      <c r="I301" s="8">
        <f>IF(OR($A301="",F301=""),"",$B$3-F301)</f>
        <v/>
      </c>
      <c r="J301" s="9">
        <f>IF(OR($A301="",$B301=""),"",IFERROR(IF(IF(OR(D301="",G301&gt;VLOOKUP($B301,'Нормы'!$A$5:$D$20,2,FALSE)),"техника, ","")&amp;IF(OR(E301="",H301&gt;VLOOKUP($B301,'Нормы'!$A$5:$D$20,3,FALSE)),"сервис, ","")&amp;IF(OR(F301="",I301&gt;VLOOKUP($B301,'Нормы'!$A$5:$D$20,4,FALSE)),"запчасти, ","")="","В норме","Просрочено: "&amp;LEFT(IF(OR(D301="",G301&gt;VLOOKUP($B301,'Нормы'!$A$5:$D$20,2,FALSE)),"техника, ","")&amp;IF(OR(E301="",H301&gt;VLOOKUP($B301,'Нормы'!$A$5:$D$20,3,FALSE)),"сервис, ","")&amp;IF(OR(F301="",I301&gt;VLOOKUP($B301,'Нормы'!$A$5:$D$20,4,FALSE)),"запчасти, ",""),LEN(IF(OR(D301="",G301&gt;VLOOKUP($B301,'Нормы'!$A$5:$D$20,2,FALSE)),"техника, ","")&amp;IF(OR(E301="",H301&gt;VLOOKUP($B301,'Нормы'!$A$5:$D$20,3,FALSE)),"сервис, ","")&amp;IF(OR(F301="",I301&gt;VLOOKUP($B301,'Нормы'!$A$5:$D$20,4,FALSE)),"запчасти, ",""))-2)),"Проверьте класс"))</f>
        <v/>
      </c>
      <c r="K301" s="6" t="n"/>
    </row>
    <row r="302">
      <c r="A302" s="6" t="n"/>
      <c r="B302" s="6" t="n"/>
      <c r="C302" s="6" t="n"/>
      <c r="D302" s="7" t="n"/>
      <c r="E302" s="7" t="n"/>
      <c r="F302" s="7" t="n"/>
      <c r="G302" s="8">
        <f>IF(OR($A302="",D302=""),"",$B$3-D302)</f>
        <v/>
      </c>
      <c r="H302" s="8">
        <f>IF(OR($A302="",E302=""),"",$B$3-E302)</f>
        <v/>
      </c>
      <c r="I302" s="8">
        <f>IF(OR($A302="",F302=""),"",$B$3-F302)</f>
        <v/>
      </c>
      <c r="J302" s="9">
        <f>IF(OR($A302="",$B302=""),"",IFERROR(IF(IF(OR(D302="",G302&gt;VLOOKUP($B302,'Нормы'!$A$5:$D$20,2,FALSE)),"техника, ","")&amp;IF(OR(E302="",H302&gt;VLOOKUP($B302,'Нормы'!$A$5:$D$20,3,FALSE)),"сервис, ","")&amp;IF(OR(F302="",I302&gt;VLOOKUP($B302,'Нормы'!$A$5:$D$20,4,FALSE)),"запчасти, ","")="","В норме","Просрочено: "&amp;LEFT(IF(OR(D302="",G302&gt;VLOOKUP($B302,'Нормы'!$A$5:$D$20,2,FALSE)),"техника, ","")&amp;IF(OR(E302="",H302&gt;VLOOKUP($B302,'Нормы'!$A$5:$D$20,3,FALSE)),"сервис, ","")&amp;IF(OR(F302="",I302&gt;VLOOKUP($B302,'Нормы'!$A$5:$D$20,4,FALSE)),"запчасти, ",""),LEN(IF(OR(D302="",G302&gt;VLOOKUP($B302,'Нормы'!$A$5:$D$20,2,FALSE)),"техника, ","")&amp;IF(OR(E302="",H302&gt;VLOOKUP($B302,'Нормы'!$A$5:$D$20,3,FALSE)),"сервис, ","")&amp;IF(OR(F302="",I302&gt;VLOOKUP($B302,'Нормы'!$A$5:$D$20,4,FALSE)),"запчасти, ",""))-2)),"Проверьте класс"))</f>
        <v/>
      </c>
      <c r="K302" s="6" t="n"/>
    </row>
    <row r="303">
      <c r="A303" s="6" t="n"/>
      <c r="B303" s="6" t="n"/>
      <c r="C303" s="6" t="n"/>
      <c r="D303" s="7" t="n"/>
      <c r="E303" s="7" t="n"/>
      <c r="F303" s="7" t="n"/>
      <c r="G303" s="8">
        <f>IF(OR($A303="",D303=""),"",$B$3-D303)</f>
        <v/>
      </c>
      <c r="H303" s="8">
        <f>IF(OR($A303="",E303=""),"",$B$3-E303)</f>
        <v/>
      </c>
      <c r="I303" s="8">
        <f>IF(OR($A303="",F303=""),"",$B$3-F303)</f>
        <v/>
      </c>
      <c r="J303" s="9">
        <f>IF(OR($A303="",$B303=""),"",IFERROR(IF(IF(OR(D303="",G303&gt;VLOOKUP($B303,'Нормы'!$A$5:$D$20,2,FALSE)),"техника, ","")&amp;IF(OR(E303="",H303&gt;VLOOKUP($B303,'Нормы'!$A$5:$D$20,3,FALSE)),"сервис, ","")&amp;IF(OR(F303="",I303&gt;VLOOKUP($B303,'Нормы'!$A$5:$D$20,4,FALSE)),"запчасти, ","")="","В норме","Просрочено: "&amp;LEFT(IF(OR(D303="",G303&gt;VLOOKUP($B303,'Нормы'!$A$5:$D$20,2,FALSE)),"техника, ","")&amp;IF(OR(E303="",H303&gt;VLOOKUP($B303,'Нормы'!$A$5:$D$20,3,FALSE)),"сервис, ","")&amp;IF(OR(F303="",I303&gt;VLOOKUP($B303,'Нормы'!$A$5:$D$20,4,FALSE)),"запчасти, ",""),LEN(IF(OR(D303="",G303&gt;VLOOKUP($B303,'Нормы'!$A$5:$D$20,2,FALSE)),"техника, ","")&amp;IF(OR(E303="",H303&gt;VLOOKUP($B303,'Нормы'!$A$5:$D$20,3,FALSE)),"сервис, ","")&amp;IF(OR(F303="",I303&gt;VLOOKUP($B303,'Нормы'!$A$5:$D$20,4,FALSE)),"запчасти, ",""))-2)),"Проверьте класс"))</f>
        <v/>
      </c>
      <c r="K303" s="6" t="n"/>
    </row>
    <row r="304">
      <c r="A304" s="6" t="n"/>
      <c r="B304" s="6" t="n"/>
      <c r="C304" s="6" t="n"/>
      <c r="D304" s="7" t="n"/>
      <c r="E304" s="7" t="n"/>
      <c r="F304" s="7" t="n"/>
      <c r="G304" s="8">
        <f>IF(OR($A304="",D304=""),"",$B$3-D304)</f>
        <v/>
      </c>
      <c r="H304" s="8">
        <f>IF(OR($A304="",E304=""),"",$B$3-E304)</f>
        <v/>
      </c>
      <c r="I304" s="8">
        <f>IF(OR($A304="",F304=""),"",$B$3-F304)</f>
        <v/>
      </c>
      <c r="J304" s="9">
        <f>IF(OR($A304="",$B304=""),"",IFERROR(IF(IF(OR(D304="",G304&gt;VLOOKUP($B304,'Нормы'!$A$5:$D$20,2,FALSE)),"техника, ","")&amp;IF(OR(E304="",H304&gt;VLOOKUP($B304,'Нормы'!$A$5:$D$20,3,FALSE)),"сервис, ","")&amp;IF(OR(F304="",I304&gt;VLOOKUP($B304,'Нормы'!$A$5:$D$20,4,FALSE)),"запчасти, ","")="","В норме","Просрочено: "&amp;LEFT(IF(OR(D304="",G304&gt;VLOOKUP($B304,'Нормы'!$A$5:$D$20,2,FALSE)),"техника, ","")&amp;IF(OR(E304="",H304&gt;VLOOKUP($B304,'Нормы'!$A$5:$D$20,3,FALSE)),"сервис, ","")&amp;IF(OR(F304="",I304&gt;VLOOKUP($B304,'Нормы'!$A$5:$D$20,4,FALSE)),"запчасти, ",""),LEN(IF(OR(D304="",G304&gt;VLOOKUP($B304,'Нормы'!$A$5:$D$20,2,FALSE)),"техника, ","")&amp;IF(OR(E304="",H304&gt;VLOOKUP($B304,'Нормы'!$A$5:$D$20,3,FALSE)),"сервис, ","")&amp;IF(OR(F304="",I304&gt;VLOOKUP($B304,'Нормы'!$A$5:$D$20,4,FALSE)),"запчасти, ",""))-2)),"Проверьте класс"))</f>
        <v/>
      </c>
      <c r="K304" s="6" t="n"/>
    </row>
    <row r="305">
      <c r="A305" s="6" t="n"/>
      <c r="B305" s="6" t="n"/>
      <c r="C305" s="6" t="n"/>
      <c r="D305" s="7" t="n"/>
      <c r="E305" s="7" t="n"/>
      <c r="F305" s="7" t="n"/>
      <c r="G305" s="8">
        <f>IF(OR($A305="",D305=""),"",$B$3-D305)</f>
        <v/>
      </c>
      <c r="H305" s="8">
        <f>IF(OR($A305="",E305=""),"",$B$3-E305)</f>
        <v/>
      </c>
      <c r="I305" s="8">
        <f>IF(OR($A305="",F305=""),"",$B$3-F305)</f>
        <v/>
      </c>
      <c r="J305" s="9">
        <f>IF(OR($A305="",$B305=""),"",IFERROR(IF(IF(OR(D305="",G305&gt;VLOOKUP($B305,'Нормы'!$A$5:$D$20,2,FALSE)),"техника, ","")&amp;IF(OR(E305="",H305&gt;VLOOKUP($B305,'Нормы'!$A$5:$D$20,3,FALSE)),"сервис, ","")&amp;IF(OR(F305="",I305&gt;VLOOKUP($B305,'Нормы'!$A$5:$D$20,4,FALSE)),"запчасти, ","")="","В норме","Просрочено: "&amp;LEFT(IF(OR(D305="",G305&gt;VLOOKUP($B305,'Нормы'!$A$5:$D$20,2,FALSE)),"техника, ","")&amp;IF(OR(E305="",H305&gt;VLOOKUP($B305,'Нормы'!$A$5:$D$20,3,FALSE)),"сервис, ","")&amp;IF(OR(F305="",I305&gt;VLOOKUP($B305,'Нормы'!$A$5:$D$20,4,FALSE)),"запчасти, ",""),LEN(IF(OR(D305="",G305&gt;VLOOKUP($B305,'Нормы'!$A$5:$D$20,2,FALSE)),"техника, ","")&amp;IF(OR(E305="",H305&gt;VLOOKUP($B305,'Нормы'!$A$5:$D$20,3,FALSE)),"сервис, ","")&amp;IF(OR(F305="",I305&gt;VLOOKUP($B305,'Нормы'!$A$5:$D$20,4,FALSE)),"запчасти, ",""))-2)),"Проверьте класс"))</f>
        <v/>
      </c>
      <c r="K305" s="6" t="n"/>
    </row>
  </sheetData>
  <conditionalFormatting sqref="J6:J305">
    <cfRule type="expression" priority="1" dxfId="0">
      <formula>LEFT($J6,10)="Просрочено"</formula>
    </cfRule>
  </conditionalFormatting>
  <conditionalFormatting sqref="G6:G305">
    <cfRule type="expression" priority="2" dxfId="1">
      <formula>AND($G6&lt;&gt;"",$G6&gt;VLOOKUP($B6,'Нормы'!$A$5:$D$20,2,FALSE))</formula>
    </cfRule>
  </conditionalFormatting>
  <conditionalFormatting sqref="H6:H305">
    <cfRule type="expression" priority="3" dxfId="1">
      <formula>AND($H6&lt;&gt;"",$H6&gt;VLOOKUP($B6,'Нормы'!$A$5:$D$20,3,FALSE))</formula>
    </cfRule>
  </conditionalFormatting>
  <conditionalFormatting sqref="I6:I305">
    <cfRule type="expression" priority="4" dxfId="1">
      <formula>AND($I6&lt;&gt;"",$I6&gt;VLOOKUP($B6,'Нормы'!$A$5:$D$20,4,FALSE))</formula>
    </cfRule>
  </conditionalFormatting>
  <dataValidations count="1">
    <dataValidation sqref="B6:B305" showDropDown="0" showInputMessage="0" showErrorMessage="0" allowBlank="1" type="list">
      <formula1>='Нормы'!$A$5:$A$20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46" customWidth="1" min="5" max="5"/>
  </cols>
  <sheetData>
    <row r="1">
      <c r="A1" s="1" t="inlineStr">
        <is>
          <t>Нормы касаний по классам клиентов</t>
        </is>
      </c>
    </row>
    <row r="2">
      <c r="A2" s="2" t="inlineStr">
        <is>
          <t>Не реже какого срока говорить с клиентом, дней. Цифры — пример, подберите свои. Grada — CRM с ИИ-помощником для дилеров спецтехники · gradacrm.ru</t>
        </is>
      </c>
    </row>
    <row r="4" ht="32" customHeight="1">
      <c r="A4" s="5" t="inlineStr">
        <is>
          <t>Класс</t>
        </is>
      </c>
      <c r="B4" s="5" t="inlineStr">
        <is>
          <t>Техника, дней</t>
        </is>
      </c>
      <c r="C4" s="5" t="inlineStr">
        <is>
          <t>Сервис, дней</t>
        </is>
      </c>
      <c r="D4" s="5" t="inlineStr">
        <is>
          <t>Запчасти, дней</t>
        </is>
      </c>
      <c r="E4" s="5" t="inlineStr">
        <is>
          <t>Кто это</t>
        </is>
      </c>
    </row>
    <row r="5">
      <c r="A5" s="6" t="inlineStr">
        <is>
          <t>Ключевые</t>
        </is>
      </c>
      <c r="B5" s="6" t="n">
        <v>30</v>
      </c>
      <c r="C5" s="6" t="n">
        <v>30</v>
      </c>
      <c r="D5" s="6" t="n">
        <v>30</v>
      </c>
      <c r="E5" s="6" t="inlineStr">
        <is>
          <t>Приносят больше всего денег — обычно их немного</t>
        </is>
      </c>
    </row>
    <row r="6">
      <c r="A6" s="6" t="inlineStr">
        <is>
          <t>Основные</t>
        </is>
      </c>
      <c r="B6" s="6" t="n">
        <v>90</v>
      </c>
      <c r="C6" s="6" t="n">
        <v>60</v>
      </c>
      <c r="D6" s="6" t="n">
        <v>60</v>
      </c>
      <c r="E6" s="6" t="inlineStr">
        <is>
          <t>Регулярные клиенты</t>
        </is>
      </c>
    </row>
    <row r="7">
      <c r="A7" s="6" t="inlineStr">
        <is>
          <t>Малые</t>
        </is>
      </c>
      <c r="B7" s="6" t="n">
        <v>180</v>
      </c>
      <c r="C7" s="6" t="n">
        <v>120</v>
      </c>
      <c r="D7" s="6" t="n">
        <v>120</v>
      </c>
      <c r="E7" s="6" t="inlineStr">
        <is>
          <t>Редкие покупки</t>
        </is>
      </c>
    </row>
    <row r="8">
      <c r="A8" s="6" t="n"/>
      <c r="B8" s="6" t="n"/>
      <c r="C8" s="6" t="n"/>
      <c r="D8" s="6" t="n"/>
      <c r="E8" s="6" t="n"/>
    </row>
    <row r="9">
      <c r="A9" s="6" t="n"/>
      <c r="B9" s="6" t="n"/>
      <c r="C9" s="6" t="n"/>
      <c r="D9" s="6" t="n"/>
      <c r="E9" s="6" t="n"/>
    </row>
    <row r="10">
      <c r="A10" s="6" t="n"/>
      <c r="B10" s="6" t="n"/>
      <c r="C10" s="6" t="n"/>
      <c r="D10" s="6" t="n"/>
      <c r="E10" s="6" t="n"/>
    </row>
    <row r="11">
      <c r="A11" s="6" t="n"/>
      <c r="B11" s="6" t="n"/>
      <c r="C11" s="6" t="n"/>
      <c r="D11" s="6" t="n"/>
      <c r="E11" s="6" t="n"/>
    </row>
    <row r="12">
      <c r="A12" s="6" t="n"/>
      <c r="B12" s="6" t="n"/>
      <c r="C12" s="6" t="n"/>
      <c r="D12" s="6" t="n"/>
      <c r="E12" s="6" t="n"/>
    </row>
    <row r="13">
      <c r="A13" s="6" t="n"/>
      <c r="B13" s="6" t="n"/>
      <c r="C13" s="6" t="n"/>
      <c r="D13" s="6" t="n"/>
      <c r="E13" s="6" t="n"/>
    </row>
    <row r="14">
      <c r="A14" s="6" t="n"/>
      <c r="B14" s="6" t="n"/>
      <c r="C14" s="6" t="n"/>
      <c r="D14" s="6" t="n"/>
      <c r="E14" s="6" t="n"/>
    </row>
    <row r="15">
      <c r="A15" s="6" t="n"/>
      <c r="B15" s="6" t="n"/>
      <c r="C15" s="6" t="n"/>
      <c r="D15" s="6" t="n"/>
      <c r="E15" s="6" t="n"/>
    </row>
    <row r="16">
      <c r="A16" s="6" t="n"/>
      <c r="B16" s="6" t="n"/>
      <c r="C16" s="6" t="n"/>
      <c r="D16" s="6" t="n"/>
      <c r="E16" s="6" t="n"/>
    </row>
    <row r="17">
      <c r="A17" s="6" t="n"/>
      <c r="B17" s="6" t="n"/>
      <c r="C17" s="6" t="n"/>
      <c r="D17" s="6" t="n"/>
      <c r="E17" s="6" t="n"/>
    </row>
    <row r="18">
      <c r="A18" s="6" t="n"/>
      <c r="B18" s="6" t="n"/>
      <c r="C18" s="6" t="n"/>
      <c r="D18" s="6" t="n"/>
      <c r="E18" s="6" t="n"/>
    </row>
    <row r="19">
      <c r="A19" s="6" t="n"/>
      <c r="B19" s="6" t="n"/>
      <c r="C19" s="6" t="n"/>
      <c r="D19" s="6" t="n"/>
      <c r="E19" s="6" t="n"/>
    </row>
    <row r="20">
      <c r="A20" s="6" t="n"/>
      <c r="B20" s="6" t="n"/>
      <c r="C20" s="6" t="n"/>
      <c r="D20" s="6" t="n"/>
      <c r="E20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" t="inlineStr">
        <is>
          <t>Как держать ритм касаний</t>
        </is>
      </c>
    </row>
    <row r="2">
      <c r="A2" s="2" t="inlineStr">
        <is>
          <t>Grada — CRM с ИИ-помощником для дилеров спецтехники · gradacrm.ru</t>
        </is>
      </c>
    </row>
    <row r="4" ht="34" customHeight="1">
      <c r="A4" t="inlineStr">
        <is>
          <t>1.</t>
        </is>
      </c>
      <c r="B4" s="10" t="inlineStr">
        <is>
          <t>На листе «Нормы» задайте классы клиентов и сроки: не реже скольких дней говорить с клиентом о технике, сервисе и запчастях. Начните с ключевых клиентов.</t>
        </is>
      </c>
    </row>
    <row r="5" ht="34" customHeight="1">
      <c r="A5" t="inlineStr">
        <is>
          <t>2.</t>
        </is>
      </c>
      <c r="B5" s="10" t="inlineStr">
        <is>
          <t>На листе «Клиенты» одна строка — один клиент. Класс выберите из списка.</t>
        </is>
      </c>
    </row>
    <row r="6" ht="34" customHeight="1">
      <c r="A6" t="inlineStr">
        <is>
          <t>3.</t>
        </is>
      </c>
      <c r="B6" s="10" t="inlineStr">
        <is>
          <t>После каждого разговора обновляйте дату последнего касания по нужному направлению. Касание — звонок, встреча, визит или письмо.</t>
        </is>
      </c>
    </row>
    <row r="7" ht="34" customHeight="1">
      <c r="A7" t="inlineStr">
        <is>
          <t>4.</t>
        </is>
      </c>
      <c r="B7" s="10" t="inlineStr">
        <is>
          <t>Статус «Просрочено» показывает, по каким направлениям давно не было разговора. Пустая дата тоже считается просрочкой: с клиентом ещё не говорили.</t>
        </is>
      </c>
    </row>
    <row r="8" ht="34" customHeight="1">
      <c r="A8" t="inlineStr">
        <is>
          <t>5.</t>
        </is>
      </c>
      <c r="B8" s="10" t="inlineStr">
        <is>
          <t>Звоните с поводом, а не «узнать, как дела»: ТО, запчасти, конец контракта, замена техники. Запишите повод в последнюю колонку.</t>
        </is>
      </c>
    </row>
    <row r="9" ht="34" customHeight="1">
      <c r="A9" t="inlineStr">
        <is>
          <t>6.</t>
        </is>
      </c>
      <c r="B9" s="10" t="inlineStr">
        <is>
          <t>Подробно — в статье «Удержание клиентов дилера спецтехники»: gradacrm.ru/stati/uderzhanie-klientov-dilera/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2026-09-30T09:12:50Z</dcterms:created>
  <dcterms:modified xsi:type="dcterms:W3CDTF">2026-09-30T09:12:50Z</dcterms:modified>
</cp:coreProperties>
</file>